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9600" windowHeight="11025" tabRatio="636"/>
  </bookViews>
  <sheets>
    <sheet name="3" sheetId="4" r:id="rId1"/>
    <sheet name="4" sheetId="5" r:id="rId2"/>
    <sheet name="5" sheetId="23" r:id="rId3"/>
    <sheet name="6" sheetId="7" r:id="rId4"/>
    <sheet name="7" sheetId="8" r:id="rId5"/>
    <sheet name="8" sheetId="9" r:id="rId6"/>
    <sheet name="9" sheetId="12" r:id="rId7"/>
    <sheet name="10" sheetId="10" r:id="rId8"/>
    <sheet name="11" sheetId="11" r:id="rId9"/>
    <sheet name="12" sheetId="15" r:id="rId10"/>
    <sheet name="13" sheetId="16" r:id="rId11"/>
    <sheet name="14" sheetId="17" r:id="rId12"/>
    <sheet name="15" sheetId="18" r:id="rId13"/>
    <sheet name="16" sheetId="19" r:id="rId14"/>
    <sheet name="17" sheetId="20" r:id="rId15"/>
  </sheets>
  <definedNames>
    <definedName name="_xlnm.Print_Titles" localSheetId="7">'10'!$A:$B,'10'!$4:$5</definedName>
    <definedName name="_xlnm.Print_Titles" localSheetId="8">'11'!$A:$B,'11'!$4:$5</definedName>
    <definedName name="_xlnm.Print_Titles" localSheetId="9">'12'!$A:$B,'12'!$4:$5</definedName>
    <definedName name="_xlnm.Print_Titles" localSheetId="10">'13'!$A:$B,'13'!$4:$4</definedName>
    <definedName name="_xlnm.Print_Titles" localSheetId="11">'14'!$A:$B,'14'!$4:$4</definedName>
    <definedName name="_xlnm.Print_Titles" localSheetId="12">'15'!$A:$B,'15'!$4:$4</definedName>
    <definedName name="_xlnm.Print_Titles" localSheetId="13">'16'!$A:$B,'16'!$4:$4</definedName>
    <definedName name="_xlnm.Print_Titles" localSheetId="14">'17'!$A:$B,'17'!$4:$4</definedName>
    <definedName name="_xlnm.Print_Titles" localSheetId="0">'3'!$A:$B</definedName>
    <definedName name="_xlnm.Print_Titles" localSheetId="1">'4'!$A:$B,'4'!$4:$4</definedName>
    <definedName name="_xlnm.Print_Titles" localSheetId="2">'5'!$A:$B,'5'!$4:$5</definedName>
    <definedName name="_xlnm.Print_Titles" localSheetId="3">'6'!$A:$B</definedName>
    <definedName name="_xlnm.Print_Titles" localSheetId="4">'7'!$A:$B</definedName>
    <definedName name="_xlnm.Print_Titles" localSheetId="5">'8'!$A:$B,'8'!$4:$5</definedName>
    <definedName name="_xlnm.Print_Titles" localSheetId="6">'9'!$A:$B,'9'!$4:$5</definedName>
  </definedNames>
  <calcPr calcId="144525"/>
</workbook>
</file>

<file path=xl/calcChain.xml><?xml version="1.0" encoding="utf-8"?>
<calcChain xmlns="http://schemas.openxmlformats.org/spreadsheetml/2006/main">
  <c r="L6" i="23" l="1"/>
  <c r="M6" i="23"/>
  <c r="N6" i="23"/>
  <c r="K6" i="23"/>
  <c r="Q6" i="20" l="1"/>
  <c r="Q5" i="20"/>
  <c r="Q6" i="19"/>
  <c r="Q5" i="19"/>
  <c r="Q6" i="18"/>
  <c r="Q5" i="18"/>
  <c r="Q6" i="17"/>
  <c r="Q5" i="17"/>
  <c r="Q6" i="16"/>
  <c r="Q5" i="16"/>
  <c r="AF6" i="15"/>
  <c r="AE6" i="15"/>
  <c r="AF6" i="11"/>
  <c r="AE6" i="11"/>
  <c r="AF6" i="10"/>
  <c r="AE6" i="10"/>
  <c r="AF6" i="12"/>
  <c r="AE6" i="12"/>
  <c r="AF6" i="9"/>
  <c r="AE6" i="9"/>
  <c r="Q6" i="8"/>
  <c r="Q5" i="8"/>
  <c r="Q6" i="7"/>
  <c r="Q5" i="7"/>
  <c r="BJ23" i="23"/>
  <c r="BI23" i="23"/>
  <c r="BH23" i="23"/>
  <c r="BG23" i="23"/>
  <c r="BJ22" i="23"/>
  <c r="BI22" i="23"/>
  <c r="BH22" i="23"/>
  <c r="BG22" i="23"/>
  <c r="BJ21" i="23"/>
  <c r="BI21" i="23"/>
  <c r="BH21" i="23"/>
  <c r="BG21" i="23"/>
  <c r="BJ20" i="23"/>
  <c r="BI20" i="23"/>
  <c r="BH20" i="23"/>
  <c r="BG20" i="23"/>
  <c r="BJ19" i="23"/>
  <c r="BI19" i="23"/>
  <c r="BH19" i="23"/>
  <c r="BG19" i="23"/>
  <c r="BJ18" i="23"/>
  <c r="BI18" i="23"/>
  <c r="BH18" i="23"/>
  <c r="BG18" i="23"/>
  <c r="BJ17" i="23"/>
  <c r="BI17" i="23"/>
  <c r="BH17" i="23"/>
  <c r="BG17" i="23"/>
  <c r="BJ16" i="23"/>
  <c r="BI16" i="23"/>
  <c r="BH16" i="23"/>
  <c r="BG16" i="23"/>
  <c r="BJ15" i="23"/>
  <c r="BI15" i="23"/>
  <c r="BH15" i="23"/>
  <c r="BG15" i="23"/>
  <c r="BJ14" i="23"/>
  <c r="BI14" i="23"/>
  <c r="BH14" i="23"/>
  <c r="BG14" i="23"/>
  <c r="BJ13" i="23"/>
  <c r="BI13" i="23"/>
  <c r="BH13" i="23"/>
  <c r="BG13" i="23"/>
  <c r="BJ12" i="23"/>
  <c r="BI12" i="23"/>
  <c r="BH12" i="23"/>
  <c r="BG12" i="23"/>
  <c r="BJ11" i="23"/>
  <c r="BI11" i="23"/>
  <c r="BH11" i="23"/>
  <c r="BG11" i="23"/>
  <c r="BJ10" i="23"/>
  <c r="BI10" i="23"/>
  <c r="BH10" i="23"/>
  <c r="BG10" i="23"/>
  <c r="BJ9" i="23"/>
  <c r="BI9" i="23"/>
  <c r="BH9" i="23"/>
  <c r="BG9" i="23"/>
  <c r="BJ8" i="23"/>
  <c r="BI8" i="23"/>
  <c r="BH8" i="23"/>
  <c r="BG8" i="23"/>
  <c r="BJ7" i="23"/>
  <c r="BI7" i="23"/>
  <c r="BH7" i="23"/>
  <c r="BG7" i="23"/>
  <c r="BJ6" i="23"/>
  <c r="BI6" i="23"/>
  <c r="BH6" i="23"/>
  <c r="BG6" i="23"/>
  <c r="Q6" i="5" l="1"/>
  <c r="Q7" i="5"/>
  <c r="Q8" i="5"/>
  <c r="Q9" i="5"/>
  <c r="Q10" i="5"/>
  <c r="Q11" i="5"/>
  <c r="Q12" i="5"/>
  <c r="Q13" i="5"/>
  <c r="Q14" i="5"/>
  <c r="Q15" i="5"/>
  <c r="Q16" i="5"/>
  <c r="Q17" i="5"/>
  <c r="Q18" i="5"/>
  <c r="Q5" i="5"/>
  <c r="Q6" i="4"/>
  <c r="Q7" i="4"/>
  <c r="Q8" i="4"/>
  <c r="Q9" i="4"/>
  <c r="Q10" i="4"/>
  <c r="Q5" i="4"/>
</calcChain>
</file>

<file path=xl/sharedStrings.xml><?xml version="1.0" encoding="utf-8"?>
<sst xmlns="http://schemas.openxmlformats.org/spreadsheetml/2006/main" count="567" uniqueCount="89">
  <si>
    <t>№ п/п</t>
  </si>
  <si>
    <t>Наименование показателя</t>
  </si>
  <si>
    <t>от 1 до 4 месяцев</t>
  </si>
  <si>
    <t>от 4 до 8 месяцев</t>
  </si>
  <si>
    <t>от 8 месяцев до 1 года</t>
  </si>
  <si>
    <t>более 1 года</t>
  </si>
  <si>
    <t>уволенные с муниципальной службы</t>
  </si>
  <si>
    <t>Рыболовство,  рыбоводство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</si>
  <si>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</si>
  <si>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</si>
  <si>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</si>
  <si>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</si>
  <si>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Гостиницы и рестораны</t>
  </si>
  <si>
    <t>Транспорт и связь</t>
  </si>
  <si>
    <t>Финансовая деятельность</t>
  </si>
  <si>
    <t>Операции с недвижимым имуществом, аренда и предоставление услуг</t>
  </si>
  <si>
    <t>Образование</t>
  </si>
  <si>
    <t>Здравоохранение и предоставление социальных услуг</t>
  </si>
  <si>
    <t>Деятельность экстерриториальных организаций</t>
  </si>
  <si>
    <t xml:space="preserve">Численность безработных граждан, обратившихся за предоставлением государственной услуги </t>
  </si>
  <si>
    <t xml:space="preserve">Численность безработных граждан, получивших государственную услугу </t>
  </si>
  <si>
    <t>Количество обращений за заключением о привлечении и об использовании иностранных работников</t>
  </si>
  <si>
    <t>из них получены заключения о целесообразности привлечения и использования иностранных работников</t>
  </si>
  <si>
    <t>Деятельность домашних хозяйств</t>
  </si>
  <si>
    <t>человек</t>
  </si>
  <si>
    <t>единиц</t>
  </si>
  <si>
    <t>в том числе имеют продолжительность безработицы:                                                                                     менее 1 месяца</t>
  </si>
  <si>
    <t>IV. Состав безработных граждан (на конец отчётного периода)</t>
  </si>
  <si>
    <t>Численность безработных граждан, впервые ищущих работу (ранее не работавших)</t>
  </si>
  <si>
    <t>профессиональных образовательных организаций</t>
  </si>
  <si>
    <t>общеобразовательных организаций</t>
  </si>
  <si>
    <t>Численность безработных граждан, осуществлявших трудовую деятельность</t>
  </si>
  <si>
    <t>уволенные по соглашению сторон</t>
  </si>
  <si>
    <t>уволенные в связи с ликвидацией организации, либо прекращением деятельности индивидуальным предпринимателем, сокращением численности или штата работников организации, индивидуального предпринимателя</t>
  </si>
  <si>
    <t>с военной службы</t>
  </si>
  <si>
    <t>с правоохранительной службы</t>
  </si>
  <si>
    <t xml:space="preserve">в том числе:                                                                                                образовательных организаций высшего образования                                 </t>
  </si>
  <si>
    <t xml:space="preserve">    в том числе:                                                                        с гражданской службы</t>
  </si>
  <si>
    <t>V. Заявленная работодателями потребность в работниках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</si>
  <si>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</si>
  <si>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Государственное управление и обеспечение военной безопасности; социальное страхование</t>
  </si>
  <si>
    <t xml:space="preserve">Предоставление прочих коммунальных, социальных и персональных услуг </t>
  </si>
  <si>
    <t>VI. Организация профессиональной ориентации граждан</t>
  </si>
  <si>
    <t xml:space="preserve">Обратились за предоставлением государственной услуги </t>
  </si>
  <si>
    <t>Получили государственную услугу</t>
  </si>
  <si>
    <t>VII. Психологическая поддержка безработных граждан</t>
  </si>
  <si>
    <t>VIII. Профессиональное обучение (профобучение) и дополнительное профессиональное образование (ДПО)</t>
  </si>
  <si>
    <t>Всего</t>
  </si>
  <si>
    <t>IX. Организация проведения оплачиваемых общественных работ</t>
  </si>
  <si>
    <t>XI. Организация временного трудоустройства безработных граждан, испытывающих трудности в поиске работы</t>
  </si>
  <si>
    <t>XIII. Социальная адаптация безработных граждан на рынке труда</t>
  </si>
  <si>
    <t>XIV. Содействие самозанятости безработных граждан</t>
  </si>
  <si>
    <t>XVI. Содействие безработным гражданам и членам их семей в переселении в другую местность на новое место жительства  для трудоустройства по направлению органов службы занятости</t>
  </si>
  <si>
    <t>XVII. Выдача заключений о привлечении и об использовании иностранных работников</t>
  </si>
  <si>
    <t>XV. Содействие безработным гражданам в переезде в другую местность для трудоустройства по направлению органов службы занятости</t>
  </si>
  <si>
    <t>XII. Организация временного трудоустройства безработных граждан в возрасте от 18 до 20 лет, имеющих среднее профессиональное образование и ищущих работу впервые</t>
  </si>
  <si>
    <t>X. Организация временного трудоустройства  несовершеннолетних граждан в возрасте от 14 до 18 лет в свободное от учёбы время</t>
  </si>
  <si>
    <t>III. Распределение безработных граждан по продолжительности безработицы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</si>
  <si>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</si>
  <si>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</si>
  <si>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</si>
  <si>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</si>
  <si>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</si>
  <si>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</si>
  <si>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</si>
  <si>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</si>
  <si>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Hижегородская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</si>
  <si>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</si>
  <si>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</si>
  <si>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</si>
  <si>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</si>
  <si>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</si>
  <si>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Приволжский федеральный округ</t>
  </si>
  <si>
    <t xml:space="preserve">обратились за предоставлением государственной услуги
</t>
  </si>
  <si>
    <t xml:space="preserve">приступили к профобучению, получению ДПО </t>
  </si>
  <si>
    <t xml:space="preserve">трудоустроено на общественные работы </t>
  </si>
  <si>
    <t>трудоустроено на временные работы</t>
  </si>
  <si>
    <t xml:space="preserve">обратились за предоставлением государственной услуги 
</t>
  </si>
  <si>
    <t>Численность безработных граждан на конец отчетного периода</t>
  </si>
  <si>
    <t>из них выпускники образовательных организаций</t>
  </si>
  <si>
    <t>уволенные с государственной службы</t>
  </si>
  <si>
    <r>
      <t xml:space="preserve">Из них по причинам прекращения трудовой деятельности:                                                                     </t>
    </r>
    <r>
      <rPr>
        <sz val="12"/>
        <color theme="1"/>
        <rFont val="Times New Roman"/>
        <family val="1"/>
        <charset val="204"/>
      </rPr>
      <t xml:space="preserve">      уволенные по собственному желанию</t>
    </r>
  </si>
  <si>
    <t xml:space="preserve">На начало отчётного года </t>
  </si>
  <si>
    <t xml:space="preserve">Заявлено в отчётном периоде </t>
  </si>
  <si>
    <t xml:space="preserve">Исключено в отчётном периоде </t>
  </si>
  <si>
    <t>На конец отчётного периода</t>
  </si>
  <si>
    <t>в январе-декабре 2015 года</t>
  </si>
  <si>
    <r>
      <t xml:space="preserve">в т.ч.  по видам экономической деятельности:   </t>
    </r>
    <r>
      <rPr>
        <sz val="12"/>
        <rFont val="Times New Roman"/>
        <family val="1"/>
        <charset val="204"/>
      </rPr>
      <t xml:space="preserve">                                                   Сельское хозяйство, охота и лесное хозяйство</t>
    </r>
  </si>
  <si>
    <t>Потребность в работниках для замещения свободных рабочих мест (вакантных должностей)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</si>
</sst>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1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justify" wrapText="1"/>
    </xf>
    <xf numFmtId="0" fontId="2" fillId="0" borderId="1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wrapText="1"/>
    </xf>
    <xf numFmtId="0" fontId="7" fillId="0" borderId="0" xfId="0" applyFont="1" applyAlignment="1">
      <alignment horizontal="right"/>
    </xf>
    <xf numFmtId="49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49" fontId="4" fillId="0" borderId="2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2" fillId="0" borderId="4" xfId="0" applyFont="1" applyBorder="1" applyAlignment="1">
      <alignment horizontal="center" wrapText="1"/>
    </xf>
    <xf numFmtId="3" fontId="2" fillId="0" borderId="1" xfId="0" applyNumberFormat="1" applyFont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 indent="2"/>
    </xf>
    <xf numFmtId="0" fontId="2" fillId="0" borderId="1" xfId="0" applyFont="1" applyFill="1" applyBorder="1" applyAlignment="1">
      <alignment horizontal="left" vertical="center" wrapText="1" indent="4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3" fontId="2" fillId="0" borderId="0" xfId="0" applyNumberFormat="1" applyFont="1" applyFill="1" applyAlignment="1">
      <alignment wrapText="1"/>
    </xf>
    <xf numFmtId="0" fontId="11" fillId="0" borderId="0" xfId="0" applyFont="1" applyAlignment="1">
      <alignment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3" fontId="1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 vertical="justify" wrapText="1"/>
    </xf>
    <xf numFmtId="0" fontId="3" fillId="0" borderId="0" xfId="0" applyFont="1" applyFill="1" applyAlignment="1">
      <alignment horizontal="center"/>
    </xf>
    <xf numFmtId="3" fontId="11" fillId="0" borderId="0" xfId="0" applyNumberFormat="1" applyFont="1" applyFill="1" applyAlignment="1">
      <alignment vertical="justify" wrapText="1"/>
    </xf>
    <xf numFmtId="3" fontId="2" fillId="0" borderId="0" xfId="0" applyNumberFormat="1" applyFont="1" applyAlignment="1">
      <alignment wrapText="1"/>
    </xf>
    <xf numFmtId="0" fontId="9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3" fontId="12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left" vertical="center" wrapText="1" indent="3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justify" vertical="center" wrapText="1"/>
    </xf>
    <xf numFmtId="3" fontId="12" fillId="0" borderId="1" xfId="0" applyNumberFormat="1" applyFont="1" applyBorder="1" applyAlignment="1"/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right" wrapText="1"/>
    </xf>
    <xf numFmtId="3" fontId="2" fillId="0" borderId="0" xfId="0" applyNumberFormat="1" applyFont="1" applyFill="1" applyAlignment="1">
      <alignment vertical="justify" wrapText="1"/>
    </xf>
    <xf numFmtId="0" fontId="13" fillId="0" borderId="0" xfId="0" applyFont="1" applyAlignment="1">
      <alignment vertical="center" wrapText="1"/>
    </xf>
    <xf numFmtId="3" fontId="5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wrapText="1"/>
    </xf>
    <xf numFmtId="0" fontId="2" fillId="0" borderId="0" xfId="0" applyFont="1" applyFill="1" applyAlignment="1">
      <alignment vertical="justify"/>
    </xf>
    <xf numFmtId="0" fontId="2" fillId="0" borderId="0" xfId="0" applyFont="1" applyFill="1" applyAlignment="1"/>
    <xf numFmtId="0" fontId="11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top" wrapText="1"/>
    </xf>
    <xf numFmtId="3" fontId="2" fillId="0" borderId="0" xfId="0" applyNumberFormat="1" applyFont="1" applyAlignment="1">
      <alignment vertical="justify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/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/>
    <xf numFmtId="3" fontId="5" fillId="0" borderId="0" xfId="0" applyNumberFormat="1" applyFont="1" applyFill="1" applyAlignment="1">
      <alignment vertical="justify" wrapText="1"/>
    </xf>
    <xf numFmtId="0" fontId="16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justify" wrapText="1"/>
    </xf>
    <xf numFmtId="49" fontId="18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vertical="justify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/>
    <xf numFmtId="3" fontId="5" fillId="0" borderId="1" xfId="0" applyNumberFormat="1" applyFont="1" applyBorder="1" applyAlignment="1"/>
    <xf numFmtId="3" fontId="5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Border="1" applyAlignment="1">
      <alignment horizontal="right"/>
    </xf>
    <xf numFmtId="3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3" fontId="5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2" fontId="14" fillId="0" borderId="0" xfId="0" applyNumberFormat="1" applyFont="1" applyFill="1" applyBorder="1" applyAlignment="1">
      <alignment vertical="justify" wrapText="1"/>
    </xf>
    <xf numFmtId="2" fontId="15" fillId="0" borderId="0" xfId="0" applyNumberFormat="1" applyFont="1" applyBorder="1" applyAlignment="1">
      <alignment vertical="justify" wrapText="1"/>
    </xf>
    <xf numFmtId="0" fontId="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B2DE82"/>
      <color rgb="FFC9E7A7"/>
      <color rgb="FFFF9393"/>
      <color rgb="FFB8E08C"/>
      <color rgb="FFFF9B9B"/>
      <color rgb="FFFFA7A7"/>
      <color rgb="FFFF9F9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zoomScale="70" zoomScaleNormal="7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B1" sqref="B1"/>
    </sheetView>
  </sheetViews>
  <sheetFormatPr defaultRowHeight="15.75" x14ac:dyDescent="0.25"/>
  <cols>
    <col min="1" max="1" width="4.42578125" style="1" customWidth="1"/>
    <col min="2" max="2" width="37.28515625" style="1" customWidth="1"/>
    <col min="3" max="3" width="13.7109375" style="1" customWidth="1"/>
    <col min="4" max="10" width="10.7109375" style="1" customWidth="1"/>
    <col min="11" max="12" width="13.85546875" style="1" customWidth="1"/>
    <col min="13" max="15" width="10.7109375" style="1" customWidth="1"/>
    <col min="16" max="16" width="11.5703125" style="1" customWidth="1"/>
    <col min="17" max="17" width="14" style="1" customWidth="1"/>
    <col min="18" max="18" width="10.42578125" style="1" customWidth="1"/>
    <col min="19" max="16384" width="9.140625" style="1"/>
  </cols>
  <sheetData>
    <row r="1" spans="1:19" ht="32.25" customHeight="1" x14ac:dyDescent="0.25">
      <c r="B1" s="31"/>
      <c r="C1" s="93" t="s">
        <v>57</v>
      </c>
      <c r="D1" s="93"/>
      <c r="E1" s="93"/>
      <c r="F1" s="93"/>
      <c r="G1" s="93"/>
      <c r="H1" s="93"/>
    </row>
    <row r="2" spans="1:19" ht="18" customHeight="1" x14ac:dyDescent="0.25">
      <c r="B2" s="31"/>
      <c r="C2" s="94" t="s">
        <v>86</v>
      </c>
      <c r="D2" s="94"/>
      <c r="E2" s="94"/>
      <c r="F2" s="94"/>
      <c r="G2" s="94"/>
      <c r="H2" s="94"/>
    </row>
    <row r="3" spans="1:19" ht="15.75" customHeight="1" x14ac:dyDescent="0.25">
      <c r="K3" s="32" t="s">
        <v>24</v>
      </c>
      <c r="Q3" s="32"/>
    </row>
    <row r="4" spans="1:19" ht="41.25" customHeight="1" x14ac:dyDescent="0.25">
      <c r="A4" s="28" t="s">
        <v>0</v>
      </c>
      <c r="B4" s="29" t="s">
        <v>1</v>
      </c>
      <c r="C4" s="70" t="s">
        <v>58</v>
      </c>
      <c r="D4" s="15" t="s">
        <v>59</v>
      </c>
      <c r="E4" s="15" t="s">
        <v>60</v>
      </c>
      <c r="F4" s="15" t="s">
        <v>61</v>
      </c>
      <c r="G4" s="15" t="s">
        <v>62</v>
      </c>
      <c r="H4" s="15" t="s">
        <v>63</v>
      </c>
      <c r="I4" s="15" t="s">
        <v>64</v>
      </c>
      <c r="J4" s="15" t="s">
        <v>65</v>
      </c>
      <c r="K4" s="15" t="s">
        <v>66</v>
      </c>
      <c r="L4" s="15" t="s">
        <v>67</v>
      </c>
      <c r="M4" s="15" t="s">
        <v>68</v>
      </c>
      <c r="N4" s="15" t="s">
        <v>69</v>
      </c>
      <c r="O4" s="16" t="s">
        <v>70</v>
      </c>
      <c r="P4" s="16" t="s">
        <v>71</v>
      </c>
      <c r="Q4" s="16" t="s">
        <v>72</v>
      </c>
    </row>
    <row r="5" spans="1:19" ht="32.25" customHeight="1" x14ac:dyDescent="0.25">
      <c r="A5" s="73">
        <v>1</v>
      </c>
      <c r="B5" s="30" t="s">
        <v>78</v>
      </c>
      <c r="C5" s="62">
        <v>26078</v>
      </c>
      <c r="D5" s="62">
        <v>4081</v>
      </c>
      <c r="E5" s="62">
        <v>3722</v>
      </c>
      <c r="F5" s="49">
        <v>16493</v>
      </c>
      <c r="G5" s="62">
        <v>10079</v>
      </c>
      <c r="H5" s="62">
        <v>4446</v>
      </c>
      <c r="I5" s="62">
        <v>25391</v>
      </c>
      <c r="J5" s="62">
        <v>9734</v>
      </c>
      <c r="K5" s="62">
        <v>11079</v>
      </c>
      <c r="L5" s="62">
        <v>16031</v>
      </c>
      <c r="M5" s="62">
        <v>5758</v>
      </c>
      <c r="N5" s="62">
        <v>22853</v>
      </c>
      <c r="O5" s="62">
        <v>13940</v>
      </c>
      <c r="P5" s="62">
        <v>4087</v>
      </c>
      <c r="Q5" s="62">
        <f>SUM(C5:P5)</f>
        <v>173772</v>
      </c>
      <c r="R5" s="38"/>
      <c r="S5" s="38"/>
    </row>
    <row r="6" spans="1:19" ht="46.5" customHeight="1" x14ac:dyDescent="0.25">
      <c r="A6" s="73">
        <v>2</v>
      </c>
      <c r="B6" s="3" t="s">
        <v>26</v>
      </c>
      <c r="C6" s="62">
        <v>3053</v>
      </c>
      <c r="D6" s="62">
        <v>705</v>
      </c>
      <c r="E6" s="62">
        <v>571</v>
      </c>
      <c r="F6" s="49">
        <v>2950</v>
      </c>
      <c r="G6" s="62">
        <v>2348</v>
      </c>
      <c r="H6" s="62">
        <v>775</v>
      </c>
      <c r="I6" s="62">
        <v>4614</v>
      </c>
      <c r="J6" s="62">
        <v>1737</v>
      </c>
      <c r="K6" s="49">
        <v>2067</v>
      </c>
      <c r="L6" s="62">
        <v>2364</v>
      </c>
      <c r="M6" s="62">
        <v>682</v>
      </c>
      <c r="N6" s="62">
        <v>4459</v>
      </c>
      <c r="O6" s="62">
        <v>2207</v>
      </c>
      <c r="P6" s="62">
        <v>694</v>
      </c>
      <c r="Q6" s="62">
        <f t="shared" ref="Q6:Q10" si="0">SUM(C6:P6)</f>
        <v>29226</v>
      </c>
      <c r="R6" s="38"/>
      <c r="S6" s="38"/>
    </row>
    <row r="7" spans="1:19" ht="20.100000000000001" customHeight="1" x14ac:dyDescent="0.25">
      <c r="A7" s="73">
        <v>3</v>
      </c>
      <c r="B7" s="3" t="s">
        <v>2</v>
      </c>
      <c r="C7" s="62">
        <v>11154</v>
      </c>
      <c r="D7" s="62">
        <v>1739</v>
      </c>
      <c r="E7" s="62">
        <v>1394</v>
      </c>
      <c r="F7" s="49">
        <v>6661</v>
      </c>
      <c r="G7" s="62">
        <v>4143</v>
      </c>
      <c r="H7" s="62">
        <v>2216</v>
      </c>
      <c r="I7" s="62">
        <v>10817</v>
      </c>
      <c r="J7" s="62">
        <v>4143</v>
      </c>
      <c r="K7" s="49">
        <v>4729</v>
      </c>
      <c r="L7" s="62">
        <v>6729</v>
      </c>
      <c r="M7" s="62">
        <v>2370</v>
      </c>
      <c r="N7" s="62">
        <v>9626</v>
      </c>
      <c r="O7" s="62">
        <v>5526</v>
      </c>
      <c r="P7" s="62">
        <v>1753</v>
      </c>
      <c r="Q7" s="62">
        <f t="shared" si="0"/>
        <v>73000</v>
      </c>
      <c r="R7" s="38"/>
      <c r="S7" s="38"/>
    </row>
    <row r="8" spans="1:19" ht="20.100000000000001" customHeight="1" x14ac:dyDescent="0.25">
      <c r="A8" s="73">
        <v>4</v>
      </c>
      <c r="B8" s="3" t="s">
        <v>3</v>
      </c>
      <c r="C8" s="62">
        <v>6352</v>
      </c>
      <c r="D8" s="62">
        <v>875</v>
      </c>
      <c r="E8" s="62">
        <v>848</v>
      </c>
      <c r="F8" s="49">
        <v>3634</v>
      </c>
      <c r="G8" s="62">
        <v>1917</v>
      </c>
      <c r="H8" s="62">
        <v>952</v>
      </c>
      <c r="I8" s="62">
        <v>5695</v>
      </c>
      <c r="J8" s="62">
        <v>2130</v>
      </c>
      <c r="K8" s="49">
        <v>2348</v>
      </c>
      <c r="L8" s="62">
        <v>3547</v>
      </c>
      <c r="M8" s="62">
        <v>1491</v>
      </c>
      <c r="N8" s="62">
        <v>4516</v>
      </c>
      <c r="O8" s="62">
        <v>3276</v>
      </c>
      <c r="P8" s="62">
        <v>913</v>
      </c>
      <c r="Q8" s="62">
        <f t="shared" si="0"/>
        <v>38494</v>
      </c>
      <c r="R8" s="38"/>
      <c r="S8" s="38"/>
    </row>
    <row r="9" spans="1:19" ht="20.100000000000001" customHeight="1" x14ac:dyDescent="0.25">
      <c r="A9" s="73">
        <v>5</v>
      </c>
      <c r="B9" s="3" t="s">
        <v>4</v>
      </c>
      <c r="C9" s="62">
        <v>4226</v>
      </c>
      <c r="D9" s="62">
        <v>602</v>
      </c>
      <c r="E9" s="62">
        <v>611</v>
      </c>
      <c r="F9" s="49">
        <v>2239</v>
      </c>
      <c r="G9" s="62">
        <v>1281</v>
      </c>
      <c r="H9" s="62">
        <v>453</v>
      </c>
      <c r="I9" s="62">
        <v>2956</v>
      </c>
      <c r="J9" s="62">
        <v>1014</v>
      </c>
      <c r="K9" s="49">
        <v>1542</v>
      </c>
      <c r="L9" s="62">
        <v>2388</v>
      </c>
      <c r="M9" s="62">
        <v>886</v>
      </c>
      <c r="N9" s="62">
        <v>2671</v>
      </c>
      <c r="O9" s="62">
        <v>2297</v>
      </c>
      <c r="P9" s="62">
        <v>548</v>
      </c>
      <c r="Q9" s="62">
        <f t="shared" si="0"/>
        <v>23714</v>
      </c>
      <c r="R9" s="38"/>
      <c r="S9" s="38"/>
    </row>
    <row r="10" spans="1:19" ht="20.100000000000001" customHeight="1" x14ac:dyDescent="0.25">
      <c r="A10" s="73">
        <v>6</v>
      </c>
      <c r="B10" s="3" t="s">
        <v>5</v>
      </c>
      <c r="C10" s="62">
        <v>1293</v>
      </c>
      <c r="D10" s="62">
        <v>160</v>
      </c>
      <c r="E10" s="62">
        <v>298</v>
      </c>
      <c r="F10" s="49">
        <v>1009</v>
      </c>
      <c r="G10" s="62">
        <v>390</v>
      </c>
      <c r="H10" s="62">
        <v>50</v>
      </c>
      <c r="I10" s="62">
        <v>1309</v>
      </c>
      <c r="J10" s="62">
        <v>710</v>
      </c>
      <c r="K10" s="49">
        <v>393</v>
      </c>
      <c r="L10" s="62">
        <v>1003</v>
      </c>
      <c r="M10" s="62">
        <v>329</v>
      </c>
      <c r="N10" s="62">
        <v>1581</v>
      </c>
      <c r="O10" s="62">
        <v>634</v>
      </c>
      <c r="P10" s="62">
        <v>179</v>
      </c>
      <c r="Q10" s="62">
        <f t="shared" si="0"/>
        <v>9338</v>
      </c>
      <c r="R10" s="38"/>
      <c r="S10" s="38"/>
    </row>
  </sheetData>
  <mergeCells count="2">
    <mergeCell ref="C1:H1"/>
    <mergeCell ref="C2:H2"/>
  </mergeCells>
  <pageMargins left="0.39370078740157483" right="0.39370078740157483" top="0.74803149606299213" bottom="0.74803149606299213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"/>
  <sheetViews>
    <sheetView zoomScale="70" zoomScaleNormal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1" sqref="B1"/>
    </sheetView>
  </sheetViews>
  <sheetFormatPr defaultRowHeight="15.75" x14ac:dyDescent="0.25"/>
  <cols>
    <col min="1" max="1" width="4.42578125" style="2" customWidth="1"/>
    <col min="2" max="2" width="26.140625" style="2" customWidth="1"/>
    <col min="3" max="32" width="14.140625" style="1" customWidth="1"/>
    <col min="33" max="16384" width="9.140625" style="2"/>
  </cols>
  <sheetData>
    <row r="1" spans="1:34" ht="55.5" customHeight="1" x14ac:dyDescent="0.25">
      <c r="A1" s="18"/>
      <c r="B1" s="6"/>
      <c r="C1" s="113" t="s">
        <v>55</v>
      </c>
      <c r="D1" s="113"/>
      <c r="E1" s="113"/>
      <c r="F1" s="113"/>
      <c r="G1" s="113"/>
      <c r="H1" s="113"/>
      <c r="AE1" s="2"/>
      <c r="AF1" s="2"/>
    </row>
    <row r="2" spans="1:34" ht="18" customHeight="1" x14ac:dyDescent="0.25">
      <c r="A2" s="18"/>
      <c r="B2" s="27"/>
      <c r="C2" s="114" t="s">
        <v>86</v>
      </c>
      <c r="D2" s="114"/>
      <c r="E2" s="114"/>
      <c r="F2" s="114"/>
      <c r="G2" s="114"/>
      <c r="H2" s="114"/>
      <c r="AE2" s="2"/>
      <c r="AF2" s="2"/>
    </row>
    <row r="3" spans="1:34" ht="18" customHeight="1" x14ac:dyDescent="0.25">
      <c r="A3" s="11"/>
      <c r="B3" s="11"/>
      <c r="C3" s="17"/>
      <c r="D3" s="17"/>
      <c r="J3" s="7" t="s">
        <v>24</v>
      </c>
    </row>
    <row r="4" spans="1:34" ht="30.75" customHeight="1" x14ac:dyDescent="0.25">
      <c r="A4" s="106" t="s">
        <v>0</v>
      </c>
      <c r="B4" s="108" t="s">
        <v>1</v>
      </c>
      <c r="C4" s="96" t="s">
        <v>58</v>
      </c>
      <c r="D4" s="96"/>
      <c r="E4" s="96" t="s">
        <v>59</v>
      </c>
      <c r="F4" s="96"/>
      <c r="G4" s="96" t="s">
        <v>60</v>
      </c>
      <c r="H4" s="96"/>
      <c r="I4" s="96" t="s">
        <v>61</v>
      </c>
      <c r="J4" s="96"/>
      <c r="K4" s="96" t="s">
        <v>62</v>
      </c>
      <c r="L4" s="96"/>
      <c r="M4" s="96" t="s">
        <v>63</v>
      </c>
      <c r="N4" s="96"/>
      <c r="O4" s="96" t="s">
        <v>64</v>
      </c>
      <c r="P4" s="96"/>
      <c r="Q4" s="96" t="s">
        <v>65</v>
      </c>
      <c r="R4" s="96"/>
      <c r="S4" s="96" t="s">
        <v>66</v>
      </c>
      <c r="T4" s="96"/>
      <c r="U4" s="96" t="s">
        <v>67</v>
      </c>
      <c r="V4" s="96"/>
      <c r="W4" s="96" t="s">
        <v>68</v>
      </c>
      <c r="X4" s="96"/>
      <c r="Y4" s="96" t="s">
        <v>69</v>
      </c>
      <c r="Z4" s="96"/>
      <c r="AA4" s="101" t="s">
        <v>70</v>
      </c>
      <c r="AB4" s="101"/>
      <c r="AC4" s="101" t="s">
        <v>71</v>
      </c>
      <c r="AD4" s="101"/>
      <c r="AE4" s="101" t="s">
        <v>72</v>
      </c>
      <c r="AF4" s="101"/>
    </row>
    <row r="5" spans="1:34" ht="55.5" customHeight="1" x14ac:dyDescent="0.25">
      <c r="A5" s="112"/>
      <c r="B5" s="115"/>
      <c r="C5" s="14" t="s">
        <v>77</v>
      </c>
      <c r="D5" s="14" t="s">
        <v>76</v>
      </c>
      <c r="E5" s="14" t="s">
        <v>77</v>
      </c>
      <c r="F5" s="14" t="s">
        <v>76</v>
      </c>
      <c r="G5" s="14" t="s">
        <v>77</v>
      </c>
      <c r="H5" s="14" t="s">
        <v>76</v>
      </c>
      <c r="I5" s="14" t="s">
        <v>77</v>
      </c>
      <c r="J5" s="14" t="s">
        <v>76</v>
      </c>
      <c r="K5" s="14" t="s">
        <v>77</v>
      </c>
      <c r="L5" s="14" t="s">
        <v>76</v>
      </c>
      <c r="M5" s="14" t="s">
        <v>77</v>
      </c>
      <c r="N5" s="14" t="s">
        <v>76</v>
      </c>
      <c r="O5" s="14" t="s">
        <v>77</v>
      </c>
      <c r="P5" s="14" t="s">
        <v>76</v>
      </c>
      <c r="Q5" s="14" t="s">
        <v>77</v>
      </c>
      <c r="R5" s="14" t="s">
        <v>76</v>
      </c>
      <c r="S5" s="14" t="s">
        <v>77</v>
      </c>
      <c r="T5" s="14" t="s">
        <v>76</v>
      </c>
      <c r="U5" s="14" t="s">
        <v>77</v>
      </c>
      <c r="V5" s="14" t="s">
        <v>76</v>
      </c>
      <c r="W5" s="14" t="s">
        <v>77</v>
      </c>
      <c r="X5" s="14" t="s">
        <v>76</v>
      </c>
      <c r="Y5" s="14" t="s">
        <v>77</v>
      </c>
      <c r="Z5" s="14" t="s">
        <v>76</v>
      </c>
      <c r="AA5" s="14" t="s">
        <v>77</v>
      </c>
      <c r="AB5" s="14" t="s">
        <v>76</v>
      </c>
      <c r="AC5" s="14" t="s">
        <v>77</v>
      </c>
      <c r="AD5" s="14" t="s">
        <v>76</v>
      </c>
      <c r="AE5" s="14" t="s">
        <v>77</v>
      </c>
      <c r="AF5" s="14" t="s">
        <v>76</v>
      </c>
    </row>
    <row r="6" spans="1:34" ht="24.95" customHeight="1" x14ac:dyDescent="0.25">
      <c r="A6" s="13">
        <v>1</v>
      </c>
      <c r="B6" s="75" t="s">
        <v>47</v>
      </c>
      <c r="C6" s="59">
        <v>246</v>
      </c>
      <c r="D6" s="59">
        <v>454</v>
      </c>
      <c r="E6" s="33">
        <v>4</v>
      </c>
      <c r="F6" s="33">
        <v>5</v>
      </c>
      <c r="G6" s="59">
        <v>30</v>
      </c>
      <c r="H6" s="59">
        <v>50</v>
      </c>
      <c r="I6" s="33">
        <v>61</v>
      </c>
      <c r="J6" s="33">
        <v>125</v>
      </c>
      <c r="K6" s="33">
        <v>52</v>
      </c>
      <c r="L6" s="33">
        <v>56</v>
      </c>
      <c r="M6" s="33">
        <v>119</v>
      </c>
      <c r="N6" s="33">
        <v>127</v>
      </c>
      <c r="O6" s="33">
        <v>102</v>
      </c>
      <c r="P6" s="33">
        <v>91</v>
      </c>
      <c r="Q6" s="49">
        <v>24</v>
      </c>
      <c r="R6" s="49">
        <v>50</v>
      </c>
      <c r="S6" s="33">
        <v>5</v>
      </c>
      <c r="T6" s="33">
        <v>34</v>
      </c>
      <c r="U6" s="92">
        <v>46</v>
      </c>
      <c r="V6" s="92">
        <v>162</v>
      </c>
      <c r="W6" s="92">
        <v>10</v>
      </c>
      <c r="X6" s="92">
        <v>19</v>
      </c>
      <c r="Y6" s="92">
        <v>55</v>
      </c>
      <c r="Z6" s="92">
        <v>43</v>
      </c>
      <c r="AA6" s="92">
        <v>4</v>
      </c>
      <c r="AB6" s="33">
        <v>107</v>
      </c>
      <c r="AC6" s="33">
        <v>4</v>
      </c>
      <c r="AD6" s="33">
        <v>29</v>
      </c>
      <c r="AE6" s="33">
        <f>SUM(C6,E6,G6,I6,K6,M6,O6,Q6,S6,U6,W6,Y6,AA6,AC6)</f>
        <v>762</v>
      </c>
      <c r="AF6" s="33">
        <f>SUM(D6,F6,H6,J6,L6,N6,P6,R6,T6,V6,X6,Z6,AB6,AD6)</f>
        <v>1352</v>
      </c>
      <c r="AG6" s="71"/>
      <c r="AH6" s="71"/>
    </row>
    <row r="7" spans="1:34" x14ac:dyDescent="0.25">
      <c r="U7" s="91"/>
      <c r="V7" s="91"/>
      <c r="W7" s="91"/>
      <c r="X7" s="91"/>
      <c r="Y7" s="91"/>
      <c r="Z7" s="91"/>
      <c r="AA7" s="91"/>
    </row>
  </sheetData>
  <mergeCells count="19">
    <mergeCell ref="A4:A5"/>
    <mergeCell ref="B4:B5"/>
    <mergeCell ref="C4:D4"/>
    <mergeCell ref="E4:F4"/>
    <mergeCell ref="G4:H4"/>
    <mergeCell ref="C1:H1"/>
    <mergeCell ref="C2:H2"/>
    <mergeCell ref="I4:J4"/>
    <mergeCell ref="K4:L4"/>
    <mergeCell ref="M4:N4"/>
    <mergeCell ref="O4:P4"/>
    <mergeCell ref="Q4:R4"/>
    <mergeCell ref="S4:T4"/>
    <mergeCell ref="AE4:AF4"/>
    <mergeCell ref="U4:V4"/>
    <mergeCell ref="W4:X4"/>
    <mergeCell ref="Y4:Z4"/>
    <mergeCell ref="AA4:AB4"/>
    <mergeCell ref="AC4:AD4"/>
  </mergeCells>
  <pageMargins left="0.39370078740157483" right="0.39370078740157483" top="0.74803149606299213" bottom="0.74803149606299213" header="0.31496062992125984" footer="0.31496062992125984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zoomScale="70" zoomScaleNormal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1" sqref="B1"/>
    </sheetView>
  </sheetViews>
  <sheetFormatPr defaultRowHeight="15.75" x14ac:dyDescent="0.25"/>
  <cols>
    <col min="1" max="1" width="4.42578125" style="1" customWidth="1"/>
    <col min="2" max="2" width="38.42578125" style="1" customWidth="1"/>
    <col min="3" max="3" width="13.7109375" style="1" customWidth="1"/>
    <col min="4" max="10" width="10.7109375" style="1" customWidth="1"/>
    <col min="11" max="12" width="13.85546875" style="1" customWidth="1"/>
    <col min="13" max="15" width="10.7109375" style="1" customWidth="1"/>
    <col min="16" max="16" width="11.7109375" style="1" customWidth="1"/>
    <col min="17" max="17" width="15.7109375" style="1" customWidth="1"/>
    <col min="18" max="18" width="13.140625" style="1" customWidth="1"/>
    <col min="19" max="16384" width="9.140625" style="1"/>
  </cols>
  <sheetData>
    <row r="1" spans="1:18" ht="35.25" customHeight="1" x14ac:dyDescent="0.25">
      <c r="B1" s="6"/>
      <c r="C1" s="93" t="s">
        <v>50</v>
      </c>
      <c r="D1" s="93"/>
      <c r="E1" s="93"/>
      <c r="F1" s="93"/>
      <c r="G1" s="93"/>
      <c r="H1" s="93"/>
      <c r="I1" s="10"/>
      <c r="J1" s="10"/>
      <c r="K1" s="10"/>
    </row>
    <row r="2" spans="1:18" ht="18" customHeight="1" x14ac:dyDescent="0.25">
      <c r="B2" s="31"/>
      <c r="C2" s="94" t="s">
        <v>86</v>
      </c>
      <c r="D2" s="94"/>
      <c r="E2" s="94"/>
      <c r="F2" s="94"/>
      <c r="G2" s="94"/>
      <c r="H2" s="94"/>
      <c r="I2" s="10"/>
      <c r="J2" s="10"/>
      <c r="K2" s="10"/>
    </row>
    <row r="3" spans="1:18" ht="18" customHeight="1" x14ac:dyDescent="0.25">
      <c r="A3" s="5"/>
      <c r="B3" s="5"/>
      <c r="C3" s="7"/>
      <c r="K3" s="7" t="s">
        <v>24</v>
      </c>
      <c r="L3" s="7"/>
    </row>
    <row r="4" spans="1:18" ht="40.5" customHeight="1" x14ac:dyDescent="0.25">
      <c r="A4" s="12" t="s">
        <v>0</v>
      </c>
      <c r="B4" s="9" t="s">
        <v>1</v>
      </c>
      <c r="C4" s="15" t="s">
        <v>58</v>
      </c>
      <c r="D4" s="15" t="s">
        <v>59</v>
      </c>
      <c r="E4" s="15" t="s">
        <v>60</v>
      </c>
      <c r="F4" s="15" t="s">
        <v>61</v>
      </c>
      <c r="G4" s="15" t="s">
        <v>62</v>
      </c>
      <c r="H4" s="15" t="s">
        <v>63</v>
      </c>
      <c r="I4" s="15" t="s">
        <v>64</v>
      </c>
      <c r="J4" s="15" t="s">
        <v>65</v>
      </c>
      <c r="K4" s="15" t="s">
        <v>66</v>
      </c>
      <c r="L4" s="15" t="s">
        <v>67</v>
      </c>
      <c r="M4" s="15" t="s">
        <v>68</v>
      </c>
      <c r="N4" s="15" t="s">
        <v>69</v>
      </c>
      <c r="O4" s="16" t="s">
        <v>70</v>
      </c>
      <c r="P4" s="16" t="s">
        <v>71</v>
      </c>
      <c r="Q4" s="16" t="s">
        <v>72</v>
      </c>
    </row>
    <row r="5" spans="1:18" ht="32.25" customHeight="1" x14ac:dyDescent="0.25">
      <c r="A5" s="73">
        <v>1</v>
      </c>
      <c r="B5" s="4" t="s">
        <v>43</v>
      </c>
      <c r="C5" s="59">
        <v>2080</v>
      </c>
      <c r="D5" s="49">
        <v>486</v>
      </c>
      <c r="E5" s="59">
        <v>677</v>
      </c>
      <c r="F5" s="49">
        <v>5335</v>
      </c>
      <c r="G5" s="49">
        <v>8344</v>
      </c>
      <c r="H5" s="49">
        <v>1404</v>
      </c>
      <c r="I5" s="49">
        <v>2056</v>
      </c>
      <c r="J5" s="49">
        <v>1877</v>
      </c>
      <c r="K5" s="49">
        <v>2007</v>
      </c>
      <c r="L5" s="49">
        <v>619</v>
      </c>
      <c r="M5" s="49">
        <v>669</v>
      </c>
      <c r="N5" s="49">
        <v>4089</v>
      </c>
      <c r="O5" s="49">
        <v>1417</v>
      </c>
      <c r="P5" s="49">
        <v>92</v>
      </c>
      <c r="Q5" s="49">
        <f>SUM(C5:P5)</f>
        <v>31152</v>
      </c>
      <c r="R5" s="38"/>
    </row>
    <row r="6" spans="1:18" ht="24" customHeight="1" x14ac:dyDescent="0.25">
      <c r="A6" s="13">
        <v>2</v>
      </c>
      <c r="B6" s="66" t="s">
        <v>44</v>
      </c>
      <c r="C6" s="59">
        <v>5539</v>
      </c>
      <c r="D6" s="49">
        <v>1022</v>
      </c>
      <c r="E6" s="59">
        <v>1432</v>
      </c>
      <c r="F6" s="49">
        <v>11033</v>
      </c>
      <c r="G6" s="49">
        <v>11821</v>
      </c>
      <c r="H6" s="49">
        <v>1483</v>
      </c>
      <c r="I6" s="49">
        <v>5278</v>
      </c>
      <c r="J6" s="49">
        <v>3154</v>
      </c>
      <c r="K6" s="49">
        <v>2387</v>
      </c>
      <c r="L6" s="49">
        <v>2938</v>
      </c>
      <c r="M6" s="49">
        <v>1232</v>
      </c>
      <c r="N6" s="49">
        <v>3670</v>
      </c>
      <c r="O6" s="49">
        <v>4594</v>
      </c>
      <c r="P6" s="49">
        <v>1266</v>
      </c>
      <c r="Q6" s="49">
        <f>SUM(C6:P6)</f>
        <v>56849</v>
      </c>
      <c r="R6" s="38"/>
    </row>
  </sheetData>
  <mergeCells count="2">
    <mergeCell ref="C1:H1"/>
    <mergeCell ref="C2:H2"/>
  </mergeCells>
  <pageMargins left="0.39370078740157483" right="0.39370078740157483" top="0.74803149606299213" bottom="0.55118110236220474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zoomScale="70" zoomScaleNormal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1" sqref="B1"/>
    </sheetView>
  </sheetViews>
  <sheetFormatPr defaultRowHeight="15.75" x14ac:dyDescent="0.25"/>
  <cols>
    <col min="1" max="1" width="4.42578125" style="1" customWidth="1"/>
    <col min="2" max="2" width="38" style="1" customWidth="1"/>
    <col min="3" max="3" width="13.7109375" style="1" customWidth="1"/>
    <col min="4" max="10" width="10.7109375" style="1" customWidth="1"/>
    <col min="11" max="12" width="13.85546875" style="1" customWidth="1"/>
    <col min="13" max="15" width="10.7109375" style="1" customWidth="1"/>
    <col min="16" max="16" width="12.5703125" style="1" customWidth="1"/>
    <col min="17" max="17" width="13.42578125" style="1" customWidth="1"/>
    <col min="18" max="16384" width="9.140625" style="1"/>
  </cols>
  <sheetData>
    <row r="1" spans="1:18" ht="33.75" customHeight="1" x14ac:dyDescent="0.25">
      <c r="B1" s="6"/>
      <c r="C1" s="93" t="s">
        <v>51</v>
      </c>
      <c r="D1" s="93"/>
      <c r="E1" s="93"/>
      <c r="F1" s="93"/>
      <c r="G1" s="93"/>
      <c r="H1" s="93"/>
      <c r="I1" s="10"/>
      <c r="J1" s="10"/>
      <c r="K1" s="10"/>
    </row>
    <row r="2" spans="1:18" ht="17.25" customHeight="1" x14ac:dyDescent="0.25">
      <c r="B2" s="31"/>
      <c r="C2" s="94" t="s">
        <v>86</v>
      </c>
      <c r="D2" s="94"/>
      <c r="E2" s="94"/>
      <c r="F2" s="94"/>
      <c r="G2" s="94"/>
      <c r="H2" s="94"/>
      <c r="I2" s="64"/>
      <c r="J2" s="10"/>
      <c r="K2" s="10"/>
    </row>
    <row r="3" spans="1:18" x14ac:dyDescent="0.25">
      <c r="A3" s="5"/>
      <c r="B3" s="5"/>
      <c r="C3" s="7"/>
      <c r="K3" s="7" t="s">
        <v>24</v>
      </c>
      <c r="L3" s="7"/>
    </row>
    <row r="4" spans="1:18" ht="40.5" customHeight="1" x14ac:dyDescent="0.25">
      <c r="A4" s="8" t="s">
        <v>0</v>
      </c>
      <c r="B4" s="9" t="s">
        <v>1</v>
      </c>
      <c r="C4" s="46" t="s">
        <v>58</v>
      </c>
      <c r="D4" s="46" t="s">
        <v>59</v>
      </c>
      <c r="E4" s="46" t="s">
        <v>60</v>
      </c>
      <c r="F4" s="46" t="s">
        <v>61</v>
      </c>
      <c r="G4" s="46" t="s">
        <v>62</v>
      </c>
      <c r="H4" s="46" t="s">
        <v>63</v>
      </c>
      <c r="I4" s="46" t="s">
        <v>64</v>
      </c>
      <c r="J4" s="46" t="s">
        <v>65</v>
      </c>
      <c r="K4" s="46" t="s">
        <v>66</v>
      </c>
      <c r="L4" s="46" t="s">
        <v>67</v>
      </c>
      <c r="M4" s="46" t="s">
        <v>68</v>
      </c>
      <c r="N4" s="46" t="s">
        <v>69</v>
      </c>
      <c r="O4" s="45" t="s">
        <v>70</v>
      </c>
      <c r="P4" s="45" t="s">
        <v>71</v>
      </c>
      <c r="Q4" s="45" t="s">
        <v>72</v>
      </c>
    </row>
    <row r="5" spans="1:18" ht="33" customHeight="1" x14ac:dyDescent="0.25">
      <c r="A5" s="73">
        <v>1</v>
      </c>
      <c r="B5" s="4" t="s">
        <v>43</v>
      </c>
      <c r="C5" s="59">
        <v>660</v>
      </c>
      <c r="D5" s="33">
        <v>139</v>
      </c>
      <c r="E5" s="59">
        <v>168</v>
      </c>
      <c r="F5" s="33">
        <v>1235</v>
      </c>
      <c r="G5" s="33">
        <v>669</v>
      </c>
      <c r="H5" s="33">
        <v>251</v>
      </c>
      <c r="I5" s="33">
        <v>1097</v>
      </c>
      <c r="J5" s="49">
        <v>166</v>
      </c>
      <c r="K5" s="33">
        <v>870</v>
      </c>
      <c r="L5" s="33">
        <v>232</v>
      </c>
      <c r="M5" s="33">
        <v>5</v>
      </c>
      <c r="N5" s="33">
        <v>1749</v>
      </c>
      <c r="O5" s="33">
        <v>75</v>
      </c>
      <c r="P5" s="33">
        <v>57</v>
      </c>
      <c r="Q5" s="33">
        <f>SUM(C5:P5)</f>
        <v>7373</v>
      </c>
      <c r="R5" s="38"/>
    </row>
    <row r="6" spans="1:18" ht="24.95" customHeight="1" x14ac:dyDescent="0.25">
      <c r="A6" s="13">
        <v>2</v>
      </c>
      <c r="B6" s="66" t="s">
        <v>44</v>
      </c>
      <c r="C6" s="59">
        <v>1320</v>
      </c>
      <c r="D6" s="33">
        <v>149</v>
      </c>
      <c r="E6" s="59">
        <v>322</v>
      </c>
      <c r="F6" s="33">
        <v>1355</v>
      </c>
      <c r="G6" s="33">
        <v>1750</v>
      </c>
      <c r="H6" s="33">
        <v>314</v>
      </c>
      <c r="I6" s="33">
        <v>914</v>
      </c>
      <c r="J6" s="49">
        <v>416</v>
      </c>
      <c r="K6" s="33">
        <v>1209</v>
      </c>
      <c r="L6" s="33">
        <v>1019</v>
      </c>
      <c r="M6" s="33">
        <v>122</v>
      </c>
      <c r="N6" s="33">
        <v>1778</v>
      </c>
      <c r="O6" s="33">
        <v>1837</v>
      </c>
      <c r="P6" s="33">
        <v>47</v>
      </c>
      <c r="Q6" s="33">
        <f>SUM(C6:P6)</f>
        <v>12552</v>
      </c>
      <c r="R6" s="38"/>
    </row>
  </sheetData>
  <mergeCells count="2">
    <mergeCell ref="C1:H1"/>
    <mergeCell ref="C2:H2"/>
  </mergeCells>
  <pageMargins left="0.39370078740157483" right="0.39370078740157483" top="0.74803149606299213" bottom="0.74803149606299213" header="0.31496062992125984" footer="0.31496062992125984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zoomScale="70" zoomScaleNormal="7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B1" sqref="B1"/>
    </sheetView>
  </sheetViews>
  <sheetFormatPr defaultRowHeight="15.75" x14ac:dyDescent="0.25"/>
  <cols>
    <col min="1" max="1" width="4.28515625" style="1" customWidth="1"/>
    <col min="2" max="2" width="42.85546875" style="1" customWidth="1"/>
    <col min="3" max="3" width="13.7109375" style="1" customWidth="1"/>
    <col min="4" max="10" width="10.7109375" style="1" customWidth="1"/>
    <col min="11" max="11" width="14.140625" style="1" customWidth="1"/>
    <col min="12" max="12" width="12.85546875" style="1" customWidth="1"/>
    <col min="13" max="15" width="10.7109375" style="1" customWidth="1"/>
    <col min="16" max="16" width="11.7109375" style="1" customWidth="1"/>
    <col min="17" max="17" width="13.42578125" style="1" customWidth="1"/>
    <col min="18" max="16384" width="9.140625" style="1"/>
  </cols>
  <sheetData>
    <row r="1" spans="1:18" ht="53.25" customHeight="1" x14ac:dyDescent="0.25">
      <c r="B1" s="31"/>
      <c r="C1" s="93" t="s">
        <v>54</v>
      </c>
      <c r="D1" s="93"/>
      <c r="E1" s="93"/>
      <c r="F1" s="93"/>
      <c r="G1" s="93"/>
      <c r="H1" s="93"/>
      <c r="I1" s="10"/>
      <c r="J1" s="10"/>
      <c r="K1" s="10"/>
    </row>
    <row r="2" spans="1:18" ht="18" customHeight="1" x14ac:dyDescent="0.25">
      <c r="B2" s="31"/>
      <c r="C2" s="94" t="s">
        <v>86</v>
      </c>
      <c r="D2" s="94"/>
      <c r="E2" s="94"/>
      <c r="F2" s="94"/>
      <c r="G2" s="94"/>
      <c r="H2" s="94"/>
      <c r="I2" s="10"/>
      <c r="J2" s="10"/>
      <c r="K2" s="10"/>
    </row>
    <row r="3" spans="1:18" x14ac:dyDescent="0.25">
      <c r="A3" s="5"/>
      <c r="B3" s="5"/>
      <c r="C3" s="7"/>
      <c r="K3" s="7" t="s">
        <v>24</v>
      </c>
      <c r="L3" s="7"/>
    </row>
    <row r="4" spans="1:18" ht="40.5" customHeight="1" x14ac:dyDescent="0.25">
      <c r="A4" s="41" t="s">
        <v>0</v>
      </c>
      <c r="B4" s="42" t="s">
        <v>1</v>
      </c>
      <c r="C4" s="40" t="s">
        <v>58</v>
      </c>
      <c r="D4" s="40" t="s">
        <v>59</v>
      </c>
      <c r="E4" s="40" t="s">
        <v>60</v>
      </c>
      <c r="F4" s="40" t="s">
        <v>61</v>
      </c>
      <c r="G4" s="40" t="s">
        <v>62</v>
      </c>
      <c r="H4" s="40" t="s">
        <v>63</v>
      </c>
      <c r="I4" s="40" t="s">
        <v>64</v>
      </c>
      <c r="J4" s="40" t="s">
        <v>65</v>
      </c>
      <c r="K4" s="40" t="s">
        <v>66</v>
      </c>
      <c r="L4" s="40" t="s">
        <v>67</v>
      </c>
      <c r="M4" s="40" t="s">
        <v>68</v>
      </c>
      <c r="N4" s="40" t="s">
        <v>69</v>
      </c>
      <c r="O4" s="39" t="s">
        <v>70</v>
      </c>
      <c r="P4" s="39" t="s">
        <v>71</v>
      </c>
      <c r="Q4" s="39" t="s">
        <v>72</v>
      </c>
    </row>
    <row r="5" spans="1:18" ht="49.5" customHeight="1" x14ac:dyDescent="0.25">
      <c r="A5" s="72">
        <v>1</v>
      </c>
      <c r="B5" s="4" t="s">
        <v>19</v>
      </c>
      <c r="C5" s="59">
        <v>97</v>
      </c>
      <c r="D5" s="20">
        <v>0</v>
      </c>
      <c r="E5" s="59">
        <v>45</v>
      </c>
      <c r="F5" s="20">
        <v>77</v>
      </c>
      <c r="G5" s="20">
        <v>156</v>
      </c>
      <c r="H5" s="20">
        <v>7</v>
      </c>
      <c r="I5" s="20">
        <v>35</v>
      </c>
      <c r="J5" s="49">
        <v>35</v>
      </c>
      <c r="K5" s="20">
        <v>72</v>
      </c>
      <c r="L5" s="20">
        <v>28</v>
      </c>
      <c r="M5" s="20">
        <v>0</v>
      </c>
      <c r="N5" s="20">
        <v>66</v>
      </c>
      <c r="O5" s="20">
        <v>55</v>
      </c>
      <c r="P5" s="20">
        <v>0</v>
      </c>
      <c r="Q5" s="20">
        <f>SUM(C5:P5)</f>
        <v>673</v>
      </c>
      <c r="R5" s="38"/>
    </row>
    <row r="6" spans="1:18" ht="36.75" customHeight="1" x14ac:dyDescent="0.25">
      <c r="A6" s="72">
        <v>2</v>
      </c>
      <c r="B6" s="4" t="s">
        <v>20</v>
      </c>
      <c r="C6" s="59">
        <v>102</v>
      </c>
      <c r="D6" s="20">
        <v>0</v>
      </c>
      <c r="E6" s="59">
        <v>94</v>
      </c>
      <c r="F6" s="20">
        <v>97</v>
      </c>
      <c r="G6" s="20">
        <v>186</v>
      </c>
      <c r="H6" s="20">
        <v>7</v>
      </c>
      <c r="I6" s="20">
        <v>30</v>
      </c>
      <c r="J6" s="49">
        <v>56</v>
      </c>
      <c r="K6" s="20">
        <v>63</v>
      </c>
      <c r="L6" s="20">
        <v>53</v>
      </c>
      <c r="M6" s="20">
        <v>0</v>
      </c>
      <c r="N6" s="20">
        <v>64</v>
      </c>
      <c r="O6" s="20">
        <v>55</v>
      </c>
      <c r="P6" s="20">
        <v>0</v>
      </c>
      <c r="Q6" s="20">
        <f>SUM(C6:P6)</f>
        <v>807</v>
      </c>
      <c r="R6" s="38"/>
    </row>
  </sheetData>
  <mergeCells count="2">
    <mergeCell ref="C1:H1"/>
    <mergeCell ref="C2:H2"/>
  </mergeCells>
  <pageMargins left="0.39370078740157483" right="0.39370078740157483" top="0.74803149606299213" bottom="0.74803149606299213" header="0.31496062992125984" footer="0.31496062992125984"/>
  <pageSetup paperSize="9"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zoomScale="70" zoomScaleNormal="7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B1" sqref="B1"/>
    </sheetView>
  </sheetViews>
  <sheetFormatPr defaultRowHeight="15.75" x14ac:dyDescent="0.25"/>
  <cols>
    <col min="1" max="1" width="4.28515625" style="1" customWidth="1"/>
    <col min="2" max="2" width="42.85546875" style="1" customWidth="1"/>
    <col min="3" max="3" width="13.140625" style="1" customWidth="1"/>
    <col min="4" max="10" width="10.7109375" style="1" customWidth="1"/>
    <col min="11" max="11" width="14.7109375" style="1" customWidth="1"/>
    <col min="12" max="12" width="13.7109375" style="1" customWidth="1"/>
    <col min="13" max="15" width="10.7109375" style="1" customWidth="1"/>
    <col min="16" max="16" width="11.7109375" style="1" customWidth="1"/>
    <col min="17" max="17" width="13.42578125" style="1" customWidth="1"/>
    <col min="18" max="16384" width="9.140625" style="1"/>
  </cols>
  <sheetData>
    <row r="1" spans="1:18" ht="71.25" customHeight="1" x14ac:dyDescent="0.25">
      <c r="B1" s="31"/>
      <c r="C1" s="93" t="s">
        <v>52</v>
      </c>
      <c r="D1" s="93"/>
      <c r="E1" s="93"/>
      <c r="F1" s="93"/>
      <c r="G1" s="93"/>
      <c r="H1" s="93"/>
      <c r="I1" s="10"/>
      <c r="J1" s="10"/>
      <c r="K1" s="10"/>
    </row>
    <row r="2" spans="1:18" ht="18" customHeight="1" x14ac:dyDescent="0.25">
      <c r="B2" s="31"/>
      <c r="C2" s="94" t="s">
        <v>86</v>
      </c>
      <c r="D2" s="94"/>
      <c r="E2" s="94"/>
      <c r="F2" s="94"/>
      <c r="G2" s="94"/>
      <c r="H2" s="94"/>
      <c r="I2" s="10"/>
      <c r="J2" s="10"/>
      <c r="K2" s="10"/>
    </row>
    <row r="3" spans="1:18" ht="15.75" customHeight="1" x14ac:dyDescent="0.25">
      <c r="A3" s="5"/>
      <c r="B3" s="5"/>
      <c r="C3" s="24"/>
      <c r="D3" s="25"/>
      <c r="E3" s="25"/>
      <c r="K3" s="7" t="s">
        <v>24</v>
      </c>
    </row>
    <row r="4" spans="1:18" ht="40.5" customHeight="1" x14ac:dyDescent="0.25">
      <c r="A4" s="50" t="s">
        <v>0</v>
      </c>
      <c r="B4" s="48" t="s">
        <v>1</v>
      </c>
      <c r="C4" s="44" t="s">
        <v>58</v>
      </c>
      <c r="D4" s="44" t="s">
        <v>59</v>
      </c>
      <c r="E4" s="44" t="s">
        <v>60</v>
      </c>
      <c r="F4" s="44" t="s">
        <v>61</v>
      </c>
      <c r="G4" s="44" t="s">
        <v>62</v>
      </c>
      <c r="H4" s="44" t="s">
        <v>63</v>
      </c>
      <c r="I4" s="44" t="s">
        <v>64</v>
      </c>
      <c r="J4" s="44" t="s">
        <v>65</v>
      </c>
      <c r="K4" s="61" t="s">
        <v>66</v>
      </c>
      <c r="L4" s="44" t="s">
        <v>67</v>
      </c>
      <c r="M4" s="44" t="s">
        <v>68</v>
      </c>
      <c r="N4" s="44" t="s">
        <v>69</v>
      </c>
      <c r="O4" s="43" t="s">
        <v>70</v>
      </c>
      <c r="P4" s="43" t="s">
        <v>71</v>
      </c>
      <c r="Q4" s="43" t="s">
        <v>72</v>
      </c>
    </row>
    <row r="5" spans="1:18" ht="50.25" customHeight="1" x14ac:dyDescent="0.25">
      <c r="A5" s="73">
        <v>1</v>
      </c>
      <c r="B5" s="47" t="s">
        <v>19</v>
      </c>
      <c r="C5" s="59">
        <v>0</v>
      </c>
      <c r="D5" s="49">
        <v>0</v>
      </c>
      <c r="E5" s="59">
        <v>16</v>
      </c>
      <c r="F5" s="33">
        <v>0</v>
      </c>
      <c r="G5" s="33">
        <v>5</v>
      </c>
      <c r="H5" s="33">
        <v>2</v>
      </c>
      <c r="I5" s="33">
        <v>6</v>
      </c>
      <c r="J5" s="49">
        <v>1</v>
      </c>
      <c r="K5" s="33">
        <v>1</v>
      </c>
      <c r="L5" s="33">
        <v>0</v>
      </c>
      <c r="M5" s="33">
        <v>0</v>
      </c>
      <c r="N5" s="33">
        <v>11</v>
      </c>
      <c r="O5" s="33">
        <v>0</v>
      </c>
      <c r="P5" s="33">
        <v>0</v>
      </c>
      <c r="Q5" s="33">
        <f>SUM(C5:P5)</f>
        <v>42</v>
      </c>
      <c r="R5" s="38"/>
    </row>
    <row r="6" spans="1:18" ht="33" customHeight="1" x14ac:dyDescent="0.25">
      <c r="A6" s="73">
        <v>2</v>
      </c>
      <c r="B6" s="74" t="s">
        <v>20</v>
      </c>
      <c r="C6" s="59">
        <v>0</v>
      </c>
      <c r="D6" s="49">
        <v>0</v>
      </c>
      <c r="E6" s="59">
        <v>28</v>
      </c>
      <c r="F6" s="33">
        <v>0</v>
      </c>
      <c r="G6" s="33">
        <v>11</v>
      </c>
      <c r="H6" s="33">
        <v>1</v>
      </c>
      <c r="I6" s="33">
        <v>6</v>
      </c>
      <c r="J6" s="49">
        <v>1</v>
      </c>
      <c r="K6" s="33">
        <v>1</v>
      </c>
      <c r="L6" s="33">
        <v>0</v>
      </c>
      <c r="M6" s="33">
        <v>0</v>
      </c>
      <c r="N6" s="33">
        <v>11</v>
      </c>
      <c r="O6" s="33">
        <v>0</v>
      </c>
      <c r="P6" s="33">
        <v>0</v>
      </c>
      <c r="Q6" s="33">
        <f>SUM(C6:P6)</f>
        <v>59</v>
      </c>
      <c r="R6" s="38"/>
    </row>
  </sheetData>
  <mergeCells count="2">
    <mergeCell ref="C1:H1"/>
    <mergeCell ref="C2:H2"/>
  </mergeCells>
  <pageMargins left="0.39370078740157483" right="0.39370078740157483" top="0.74803149606299213" bottom="0.74803149606299213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P24" sqref="P24"/>
    </sheetView>
  </sheetViews>
  <sheetFormatPr defaultRowHeight="15.75" x14ac:dyDescent="0.25"/>
  <cols>
    <col min="1" max="1" width="4.28515625" style="1" customWidth="1"/>
    <col min="2" max="2" width="44.28515625" style="1" customWidth="1"/>
    <col min="3" max="3" width="13.140625" style="1" customWidth="1"/>
    <col min="4" max="10" width="10.7109375" style="1" customWidth="1"/>
    <col min="11" max="11" width="13.85546875" style="1" customWidth="1"/>
    <col min="12" max="12" width="12.7109375" style="1" customWidth="1"/>
    <col min="13" max="15" width="10.7109375" style="1" customWidth="1"/>
    <col min="16" max="16" width="11.28515625" style="1" customWidth="1"/>
    <col min="17" max="17" width="13.42578125" style="1" customWidth="1"/>
    <col min="18" max="16384" width="9.140625" style="1"/>
  </cols>
  <sheetData>
    <row r="1" spans="1:18" ht="34.5" customHeight="1" x14ac:dyDescent="0.25">
      <c r="A1" s="10"/>
      <c r="B1" s="31"/>
      <c r="C1" s="93" t="s">
        <v>53</v>
      </c>
      <c r="D1" s="93"/>
      <c r="E1" s="93"/>
      <c r="F1" s="93"/>
      <c r="G1" s="93"/>
      <c r="H1" s="93"/>
      <c r="I1" s="10"/>
      <c r="J1" s="10"/>
      <c r="K1" s="10"/>
    </row>
    <row r="2" spans="1:18" s="25" customFormat="1" ht="18" customHeight="1" x14ac:dyDescent="0.25">
      <c r="A2" s="18"/>
      <c r="B2" s="31"/>
      <c r="C2" s="114" t="s">
        <v>86</v>
      </c>
      <c r="D2" s="114"/>
      <c r="E2" s="114"/>
      <c r="F2" s="114"/>
      <c r="G2" s="114"/>
      <c r="H2" s="114"/>
      <c r="I2" s="18"/>
      <c r="J2" s="18"/>
      <c r="K2" s="18"/>
    </row>
    <row r="3" spans="1:18" x14ac:dyDescent="0.25">
      <c r="A3" s="5"/>
      <c r="B3" s="5"/>
      <c r="C3" s="7"/>
      <c r="K3" s="7" t="s">
        <v>25</v>
      </c>
      <c r="L3" s="7"/>
    </row>
    <row r="4" spans="1:18" ht="40.5" customHeight="1" x14ac:dyDescent="0.25">
      <c r="A4" s="12" t="s">
        <v>0</v>
      </c>
      <c r="B4" s="29" t="s">
        <v>1</v>
      </c>
      <c r="C4" s="15" t="s">
        <v>58</v>
      </c>
      <c r="D4" s="15" t="s">
        <v>59</v>
      </c>
      <c r="E4" s="15" t="s">
        <v>60</v>
      </c>
      <c r="F4" s="15" t="s">
        <v>61</v>
      </c>
      <c r="G4" s="15" t="s">
        <v>62</v>
      </c>
      <c r="H4" s="15" t="s">
        <v>63</v>
      </c>
      <c r="I4" s="15" t="s">
        <v>64</v>
      </c>
      <c r="J4" s="15" t="s">
        <v>65</v>
      </c>
      <c r="K4" s="15" t="s">
        <v>66</v>
      </c>
      <c r="L4" s="15" t="s">
        <v>67</v>
      </c>
      <c r="M4" s="15" t="s">
        <v>68</v>
      </c>
      <c r="N4" s="15" t="s">
        <v>69</v>
      </c>
      <c r="O4" s="16" t="s">
        <v>70</v>
      </c>
      <c r="P4" s="16" t="s">
        <v>71</v>
      </c>
      <c r="Q4" s="16" t="s">
        <v>72</v>
      </c>
    </row>
    <row r="5" spans="1:18" ht="50.25" customHeight="1" x14ac:dyDescent="0.25">
      <c r="A5" s="72">
        <v>1</v>
      </c>
      <c r="B5" s="4" t="s">
        <v>21</v>
      </c>
      <c r="C5" s="59">
        <v>138</v>
      </c>
      <c r="D5" s="33">
        <v>5</v>
      </c>
      <c r="E5" s="59">
        <v>10</v>
      </c>
      <c r="F5" s="33">
        <v>182</v>
      </c>
      <c r="G5" s="33">
        <v>31</v>
      </c>
      <c r="H5" s="33">
        <v>11</v>
      </c>
      <c r="I5" s="33">
        <v>65</v>
      </c>
      <c r="J5" s="49">
        <v>16</v>
      </c>
      <c r="K5" s="33">
        <v>100</v>
      </c>
      <c r="L5" s="33">
        <v>29</v>
      </c>
      <c r="M5" s="33">
        <v>48</v>
      </c>
      <c r="N5" s="33">
        <v>141</v>
      </c>
      <c r="O5" s="33">
        <v>131</v>
      </c>
      <c r="P5" s="33">
        <v>10</v>
      </c>
      <c r="Q5" s="33">
        <f>SUM(C5:P5)</f>
        <v>917</v>
      </c>
      <c r="R5" s="38"/>
    </row>
    <row r="6" spans="1:18" ht="49.5" customHeight="1" x14ac:dyDescent="0.25">
      <c r="A6" s="72">
        <v>2</v>
      </c>
      <c r="B6" s="3" t="s">
        <v>22</v>
      </c>
      <c r="C6" s="59">
        <v>133</v>
      </c>
      <c r="D6" s="33">
        <v>5</v>
      </c>
      <c r="E6" s="59">
        <v>10</v>
      </c>
      <c r="F6" s="33">
        <v>179</v>
      </c>
      <c r="G6" s="33">
        <v>24</v>
      </c>
      <c r="H6" s="33">
        <v>9</v>
      </c>
      <c r="I6" s="33">
        <v>65</v>
      </c>
      <c r="J6" s="49">
        <v>14</v>
      </c>
      <c r="K6" s="33">
        <v>100</v>
      </c>
      <c r="L6" s="33">
        <v>28</v>
      </c>
      <c r="M6" s="33">
        <v>47</v>
      </c>
      <c r="N6" s="33">
        <v>116</v>
      </c>
      <c r="O6" s="33">
        <v>131</v>
      </c>
      <c r="P6" s="33">
        <v>10</v>
      </c>
      <c r="Q6" s="33">
        <f>SUM(C6:P6)</f>
        <v>871</v>
      </c>
      <c r="R6" s="38"/>
    </row>
    <row r="8" spans="1:18" x14ac:dyDescent="0.25"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</sheetData>
  <mergeCells count="2">
    <mergeCell ref="C1:H1"/>
    <mergeCell ref="C2:H2"/>
  </mergeCells>
  <pageMargins left="0.39370078740157483" right="0.39370078740157483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zoomScale="70" zoomScaleNormal="7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B1" sqref="B1"/>
    </sheetView>
  </sheetViews>
  <sheetFormatPr defaultRowHeight="15.75" x14ac:dyDescent="0.25"/>
  <cols>
    <col min="1" max="1" width="4.5703125" style="1" customWidth="1"/>
    <col min="2" max="2" width="45.28515625" style="1" customWidth="1"/>
    <col min="3" max="3" width="13.7109375" style="1" customWidth="1"/>
    <col min="4" max="10" width="10.7109375" style="1" customWidth="1"/>
    <col min="11" max="12" width="13.85546875" style="1" customWidth="1"/>
    <col min="13" max="15" width="10.7109375" style="1" customWidth="1"/>
    <col min="16" max="16" width="11.28515625" style="1" customWidth="1"/>
    <col min="17" max="17" width="13.85546875" style="1" customWidth="1"/>
    <col min="18" max="18" width="12.85546875" style="1" customWidth="1"/>
    <col min="19" max="16384" width="9.140625" style="1"/>
  </cols>
  <sheetData>
    <row r="1" spans="1:19" ht="28.5" customHeight="1" x14ac:dyDescent="0.25">
      <c r="B1" s="31"/>
      <c r="C1" s="93" t="s">
        <v>27</v>
      </c>
      <c r="D1" s="93"/>
      <c r="E1" s="93"/>
      <c r="F1" s="93"/>
      <c r="G1" s="93"/>
      <c r="H1" s="93"/>
      <c r="I1" s="10"/>
    </row>
    <row r="2" spans="1:19" ht="18" customHeight="1" x14ac:dyDescent="0.25">
      <c r="B2" s="31"/>
      <c r="C2" s="94" t="s">
        <v>86</v>
      </c>
      <c r="D2" s="94"/>
      <c r="E2" s="94"/>
      <c r="F2" s="94"/>
      <c r="G2" s="94"/>
      <c r="H2" s="94"/>
      <c r="I2" s="10"/>
    </row>
    <row r="3" spans="1:19" ht="12.75" customHeight="1" x14ac:dyDescent="0.25">
      <c r="A3" s="5"/>
      <c r="B3" s="5"/>
      <c r="K3" s="7" t="s">
        <v>24</v>
      </c>
      <c r="Q3" s="7"/>
    </row>
    <row r="4" spans="1:19" ht="39.75" customHeight="1" x14ac:dyDescent="0.25">
      <c r="A4" s="54" t="s">
        <v>0</v>
      </c>
      <c r="B4" s="53" t="s">
        <v>1</v>
      </c>
      <c r="C4" s="46" t="s">
        <v>58</v>
      </c>
      <c r="D4" s="46" t="s">
        <v>59</v>
      </c>
      <c r="E4" s="46" t="s">
        <v>60</v>
      </c>
      <c r="F4" s="46" t="s">
        <v>61</v>
      </c>
      <c r="G4" s="46" t="s">
        <v>62</v>
      </c>
      <c r="H4" s="46" t="s">
        <v>63</v>
      </c>
      <c r="I4" s="46" t="s">
        <v>64</v>
      </c>
      <c r="J4" s="46" t="s">
        <v>65</v>
      </c>
      <c r="K4" s="46" t="s">
        <v>66</v>
      </c>
      <c r="L4" s="46" t="s">
        <v>67</v>
      </c>
      <c r="M4" s="46" t="s">
        <v>68</v>
      </c>
      <c r="N4" s="46" t="s">
        <v>69</v>
      </c>
      <c r="O4" s="45" t="s">
        <v>70</v>
      </c>
      <c r="P4" s="45" t="s">
        <v>71</v>
      </c>
      <c r="Q4" s="45" t="s">
        <v>72</v>
      </c>
    </row>
    <row r="5" spans="1:19" s="6" customFormat="1" ht="35.25" customHeight="1" x14ac:dyDescent="0.25">
      <c r="A5" s="77">
        <v>1</v>
      </c>
      <c r="B5" s="21" t="s">
        <v>28</v>
      </c>
      <c r="C5" s="59">
        <v>1266</v>
      </c>
      <c r="D5" s="59">
        <v>101</v>
      </c>
      <c r="E5" s="59">
        <v>117</v>
      </c>
      <c r="F5" s="59">
        <v>754</v>
      </c>
      <c r="G5" s="59">
        <v>300</v>
      </c>
      <c r="H5" s="59">
        <v>300</v>
      </c>
      <c r="I5" s="59">
        <v>1858</v>
      </c>
      <c r="J5" s="59">
        <v>400</v>
      </c>
      <c r="K5" s="59">
        <v>349</v>
      </c>
      <c r="L5" s="59">
        <v>1231</v>
      </c>
      <c r="M5" s="59">
        <v>248</v>
      </c>
      <c r="N5" s="59">
        <v>814</v>
      </c>
      <c r="O5" s="59">
        <v>573</v>
      </c>
      <c r="P5" s="59">
        <v>183</v>
      </c>
      <c r="Q5" s="59">
        <f>SUM(C5:P5)</f>
        <v>8494</v>
      </c>
      <c r="R5" s="26"/>
      <c r="S5" s="26"/>
    </row>
    <row r="6" spans="1:19" s="6" customFormat="1" ht="33.75" customHeight="1" x14ac:dyDescent="0.25">
      <c r="A6" s="77">
        <v>2</v>
      </c>
      <c r="B6" s="22" t="s">
        <v>79</v>
      </c>
      <c r="C6" s="59">
        <v>631</v>
      </c>
      <c r="D6" s="59">
        <v>16</v>
      </c>
      <c r="E6" s="59">
        <v>55</v>
      </c>
      <c r="F6" s="59">
        <v>275</v>
      </c>
      <c r="G6" s="59">
        <v>137</v>
      </c>
      <c r="H6" s="59">
        <v>135</v>
      </c>
      <c r="I6" s="59">
        <v>580</v>
      </c>
      <c r="J6" s="59">
        <v>136</v>
      </c>
      <c r="K6" s="59">
        <v>185</v>
      </c>
      <c r="L6" s="59">
        <v>507</v>
      </c>
      <c r="M6" s="59">
        <v>123</v>
      </c>
      <c r="N6" s="59">
        <v>403</v>
      </c>
      <c r="O6" s="59">
        <v>256</v>
      </c>
      <c r="P6" s="59">
        <v>95</v>
      </c>
      <c r="Q6" s="59">
        <f t="shared" ref="Q6:Q18" si="0">SUM(C6:P6)</f>
        <v>3534</v>
      </c>
      <c r="R6" s="26"/>
      <c r="S6" s="26"/>
    </row>
    <row r="7" spans="1:19" s="6" customFormat="1" ht="48.75" customHeight="1" x14ac:dyDescent="0.25">
      <c r="A7" s="77">
        <v>3</v>
      </c>
      <c r="B7" s="23" t="s">
        <v>36</v>
      </c>
      <c r="C7" s="59">
        <v>277</v>
      </c>
      <c r="D7" s="59">
        <v>4</v>
      </c>
      <c r="E7" s="59">
        <v>26</v>
      </c>
      <c r="F7" s="59">
        <v>147</v>
      </c>
      <c r="G7" s="59">
        <v>46</v>
      </c>
      <c r="H7" s="59">
        <v>67</v>
      </c>
      <c r="I7" s="59">
        <v>118</v>
      </c>
      <c r="J7" s="59">
        <v>32</v>
      </c>
      <c r="K7" s="59">
        <v>72</v>
      </c>
      <c r="L7" s="59">
        <v>198</v>
      </c>
      <c r="M7" s="59">
        <v>69</v>
      </c>
      <c r="N7" s="59">
        <v>160</v>
      </c>
      <c r="O7" s="59">
        <v>125</v>
      </c>
      <c r="P7" s="59">
        <v>53</v>
      </c>
      <c r="Q7" s="59">
        <f t="shared" si="0"/>
        <v>1394</v>
      </c>
      <c r="R7" s="26"/>
      <c r="S7" s="26"/>
    </row>
    <row r="8" spans="1:19" s="6" customFormat="1" ht="33.75" customHeight="1" x14ac:dyDescent="0.25">
      <c r="A8" s="77">
        <v>4</v>
      </c>
      <c r="B8" s="23" t="s">
        <v>29</v>
      </c>
      <c r="C8" s="59">
        <v>321</v>
      </c>
      <c r="D8" s="59">
        <v>7</v>
      </c>
      <c r="E8" s="59">
        <v>28</v>
      </c>
      <c r="F8" s="59">
        <v>118</v>
      </c>
      <c r="G8" s="59">
        <v>75</v>
      </c>
      <c r="H8" s="59">
        <v>62</v>
      </c>
      <c r="I8" s="59">
        <v>365</v>
      </c>
      <c r="J8" s="59">
        <v>78</v>
      </c>
      <c r="K8" s="59">
        <v>102</v>
      </c>
      <c r="L8" s="59">
        <v>277</v>
      </c>
      <c r="M8" s="59">
        <v>50</v>
      </c>
      <c r="N8" s="59">
        <v>225</v>
      </c>
      <c r="O8" s="59">
        <v>120</v>
      </c>
      <c r="P8" s="59">
        <v>39</v>
      </c>
      <c r="Q8" s="59">
        <f t="shared" si="0"/>
        <v>1867</v>
      </c>
      <c r="R8" s="26"/>
      <c r="S8" s="26"/>
    </row>
    <row r="9" spans="1:19" s="6" customFormat="1" ht="17.25" customHeight="1" x14ac:dyDescent="0.25">
      <c r="A9" s="77">
        <v>5</v>
      </c>
      <c r="B9" s="23" t="s">
        <v>30</v>
      </c>
      <c r="C9" s="59">
        <v>33</v>
      </c>
      <c r="D9" s="59">
        <v>5</v>
      </c>
      <c r="E9" s="59">
        <v>1</v>
      </c>
      <c r="F9" s="59">
        <v>10</v>
      </c>
      <c r="G9" s="59">
        <v>16</v>
      </c>
      <c r="H9" s="59">
        <v>6</v>
      </c>
      <c r="I9" s="59">
        <v>97</v>
      </c>
      <c r="J9" s="59">
        <v>26</v>
      </c>
      <c r="K9" s="59">
        <v>11</v>
      </c>
      <c r="L9" s="59">
        <v>32</v>
      </c>
      <c r="M9" s="59">
        <v>4</v>
      </c>
      <c r="N9" s="59">
        <v>18</v>
      </c>
      <c r="O9" s="59">
        <v>11</v>
      </c>
      <c r="P9" s="59">
        <v>3</v>
      </c>
      <c r="Q9" s="59">
        <f t="shared" si="0"/>
        <v>273</v>
      </c>
      <c r="R9" s="26"/>
      <c r="S9" s="26"/>
    </row>
    <row r="10" spans="1:19" s="6" customFormat="1" ht="34.5" customHeight="1" x14ac:dyDescent="0.25">
      <c r="A10" s="77">
        <v>6</v>
      </c>
      <c r="B10" s="21" t="s">
        <v>31</v>
      </c>
      <c r="C10" s="59">
        <v>24812</v>
      </c>
      <c r="D10" s="59">
        <v>3980</v>
      </c>
      <c r="E10" s="59">
        <v>3605</v>
      </c>
      <c r="F10" s="59">
        <v>15739</v>
      </c>
      <c r="G10" s="59">
        <v>9779</v>
      </c>
      <c r="H10" s="59">
        <v>4146</v>
      </c>
      <c r="I10" s="59">
        <v>23533</v>
      </c>
      <c r="J10" s="59">
        <v>9334</v>
      </c>
      <c r="K10" s="59">
        <v>10730</v>
      </c>
      <c r="L10" s="59">
        <v>14800</v>
      </c>
      <c r="M10" s="59">
        <v>5510</v>
      </c>
      <c r="N10" s="59">
        <v>22039</v>
      </c>
      <c r="O10" s="59">
        <v>13367</v>
      </c>
      <c r="P10" s="59">
        <v>3904</v>
      </c>
      <c r="Q10" s="59">
        <f t="shared" si="0"/>
        <v>165278</v>
      </c>
      <c r="R10" s="26"/>
      <c r="S10" s="26"/>
    </row>
    <row r="11" spans="1:19" s="6" customFormat="1" ht="48" customHeight="1" x14ac:dyDescent="0.25">
      <c r="A11" s="77">
        <v>7</v>
      </c>
      <c r="B11" s="57" t="s">
        <v>81</v>
      </c>
      <c r="C11" s="59">
        <v>13469</v>
      </c>
      <c r="D11" s="59">
        <v>2175</v>
      </c>
      <c r="E11" s="59">
        <v>1928</v>
      </c>
      <c r="F11" s="59">
        <v>10629</v>
      </c>
      <c r="G11" s="59">
        <v>4931</v>
      </c>
      <c r="H11" s="59">
        <v>2662</v>
      </c>
      <c r="I11" s="59">
        <v>13012</v>
      </c>
      <c r="J11" s="59">
        <v>4869</v>
      </c>
      <c r="K11" s="59">
        <v>6102</v>
      </c>
      <c r="L11" s="59">
        <v>8262</v>
      </c>
      <c r="M11" s="59">
        <v>2828</v>
      </c>
      <c r="N11" s="59">
        <v>11123</v>
      </c>
      <c r="O11" s="59">
        <v>7034</v>
      </c>
      <c r="P11" s="59">
        <v>1820</v>
      </c>
      <c r="Q11" s="59">
        <f t="shared" si="0"/>
        <v>90844</v>
      </c>
      <c r="R11" s="26"/>
      <c r="S11" s="26"/>
    </row>
    <row r="12" spans="1:19" s="6" customFormat="1" ht="17.25" customHeight="1" x14ac:dyDescent="0.25">
      <c r="A12" s="73">
        <v>8</v>
      </c>
      <c r="B12" s="56" t="s">
        <v>32</v>
      </c>
      <c r="C12" s="59">
        <v>2012</v>
      </c>
      <c r="D12" s="59">
        <v>389</v>
      </c>
      <c r="E12" s="59">
        <v>173</v>
      </c>
      <c r="F12" s="59">
        <v>1025</v>
      </c>
      <c r="G12" s="59">
        <v>2177</v>
      </c>
      <c r="H12" s="59">
        <v>359</v>
      </c>
      <c r="I12" s="59">
        <v>2369</v>
      </c>
      <c r="J12" s="59">
        <v>766</v>
      </c>
      <c r="K12" s="59">
        <v>1344</v>
      </c>
      <c r="L12" s="59">
        <v>954</v>
      </c>
      <c r="M12" s="59">
        <v>514</v>
      </c>
      <c r="N12" s="59">
        <v>3691</v>
      </c>
      <c r="O12" s="59">
        <v>1439</v>
      </c>
      <c r="P12" s="59">
        <v>699</v>
      </c>
      <c r="Q12" s="59">
        <f t="shared" si="0"/>
        <v>17911</v>
      </c>
      <c r="R12" s="26"/>
      <c r="S12" s="26"/>
    </row>
    <row r="13" spans="1:19" ht="115.5" customHeight="1" x14ac:dyDescent="0.25">
      <c r="A13" s="73">
        <v>9</v>
      </c>
      <c r="B13" s="56" t="s">
        <v>33</v>
      </c>
      <c r="C13" s="59">
        <v>5938</v>
      </c>
      <c r="D13" s="59">
        <v>631</v>
      </c>
      <c r="E13" s="59">
        <v>1020</v>
      </c>
      <c r="F13" s="59">
        <v>2234</v>
      </c>
      <c r="G13" s="59">
        <v>1078</v>
      </c>
      <c r="H13" s="59">
        <v>517</v>
      </c>
      <c r="I13" s="59">
        <v>3219</v>
      </c>
      <c r="J13" s="59">
        <v>1564</v>
      </c>
      <c r="K13" s="59">
        <v>2254</v>
      </c>
      <c r="L13" s="59">
        <v>3290</v>
      </c>
      <c r="M13" s="59">
        <v>1289</v>
      </c>
      <c r="N13" s="59">
        <v>4011</v>
      </c>
      <c r="O13" s="59">
        <v>3004</v>
      </c>
      <c r="P13" s="59">
        <v>780</v>
      </c>
      <c r="Q13" s="59">
        <f t="shared" si="0"/>
        <v>30829</v>
      </c>
      <c r="R13" s="26"/>
      <c r="S13" s="26"/>
    </row>
    <row r="14" spans="1:19" x14ac:dyDescent="0.25">
      <c r="A14" s="73">
        <v>10</v>
      </c>
      <c r="B14" s="56" t="s">
        <v>80</v>
      </c>
      <c r="C14" s="59">
        <v>256</v>
      </c>
      <c r="D14" s="59">
        <v>62</v>
      </c>
      <c r="E14" s="59">
        <v>71</v>
      </c>
      <c r="F14" s="59">
        <v>182</v>
      </c>
      <c r="G14" s="59">
        <v>109</v>
      </c>
      <c r="H14" s="59">
        <v>104</v>
      </c>
      <c r="I14" s="59">
        <v>313</v>
      </c>
      <c r="J14" s="59">
        <v>106</v>
      </c>
      <c r="K14" s="59">
        <v>149</v>
      </c>
      <c r="L14" s="59">
        <v>210</v>
      </c>
      <c r="M14" s="59">
        <v>132</v>
      </c>
      <c r="N14" s="59">
        <v>313</v>
      </c>
      <c r="O14" s="59">
        <v>162</v>
      </c>
      <c r="P14" s="59">
        <v>96</v>
      </c>
      <c r="Q14" s="59">
        <f t="shared" si="0"/>
        <v>2265</v>
      </c>
      <c r="R14" s="26"/>
      <c r="S14" s="26"/>
    </row>
    <row r="15" spans="1:19" ht="33.75" customHeight="1" x14ac:dyDescent="0.25">
      <c r="A15" s="73">
        <v>11</v>
      </c>
      <c r="B15" s="51" t="s">
        <v>37</v>
      </c>
      <c r="C15" s="59">
        <v>187</v>
      </c>
      <c r="D15" s="59">
        <v>42</v>
      </c>
      <c r="E15" s="59">
        <v>49</v>
      </c>
      <c r="F15" s="59">
        <v>139</v>
      </c>
      <c r="G15" s="59">
        <v>71</v>
      </c>
      <c r="H15" s="59">
        <v>83</v>
      </c>
      <c r="I15" s="59">
        <v>239</v>
      </c>
      <c r="J15" s="59">
        <v>57</v>
      </c>
      <c r="K15" s="59">
        <v>70</v>
      </c>
      <c r="L15" s="59">
        <v>159</v>
      </c>
      <c r="M15" s="59">
        <v>97</v>
      </c>
      <c r="N15" s="59">
        <v>173</v>
      </c>
      <c r="O15" s="59">
        <v>96</v>
      </c>
      <c r="P15" s="59">
        <v>53</v>
      </c>
      <c r="Q15" s="59">
        <f t="shared" si="0"/>
        <v>1515</v>
      </c>
      <c r="R15" s="26"/>
      <c r="S15" s="26"/>
    </row>
    <row r="16" spans="1:19" x14ac:dyDescent="0.25">
      <c r="A16" s="73">
        <v>12</v>
      </c>
      <c r="B16" s="51" t="s">
        <v>34</v>
      </c>
      <c r="C16" s="59">
        <v>4</v>
      </c>
      <c r="D16" s="59">
        <v>4</v>
      </c>
      <c r="E16" s="59">
        <v>2</v>
      </c>
      <c r="F16" s="59">
        <v>4</v>
      </c>
      <c r="G16" s="59">
        <v>6</v>
      </c>
      <c r="H16" s="59">
        <v>1</v>
      </c>
      <c r="I16" s="59">
        <v>42</v>
      </c>
      <c r="J16" s="59">
        <v>6</v>
      </c>
      <c r="K16" s="59">
        <v>14</v>
      </c>
      <c r="L16" s="59">
        <v>12</v>
      </c>
      <c r="M16" s="59">
        <v>5</v>
      </c>
      <c r="N16" s="59">
        <v>10</v>
      </c>
      <c r="O16" s="59">
        <v>10</v>
      </c>
      <c r="P16" s="59">
        <v>4</v>
      </c>
      <c r="Q16" s="59">
        <f t="shared" si="0"/>
        <v>124</v>
      </c>
      <c r="R16" s="26"/>
      <c r="S16" s="26"/>
    </row>
    <row r="17" spans="1:19" x14ac:dyDescent="0.25">
      <c r="A17" s="73">
        <v>13</v>
      </c>
      <c r="B17" s="51" t="s">
        <v>35</v>
      </c>
      <c r="C17" s="59">
        <v>65</v>
      </c>
      <c r="D17" s="59">
        <v>16</v>
      </c>
      <c r="E17" s="59">
        <v>20</v>
      </c>
      <c r="F17" s="59">
        <v>39</v>
      </c>
      <c r="G17" s="59">
        <v>32</v>
      </c>
      <c r="H17" s="59">
        <v>20</v>
      </c>
      <c r="I17" s="59">
        <v>32</v>
      </c>
      <c r="J17" s="59">
        <v>43</v>
      </c>
      <c r="K17" s="59">
        <v>65</v>
      </c>
      <c r="L17" s="59">
        <v>39</v>
      </c>
      <c r="M17" s="59">
        <v>30</v>
      </c>
      <c r="N17" s="59">
        <v>130</v>
      </c>
      <c r="O17" s="59">
        <v>56</v>
      </c>
      <c r="P17" s="59">
        <v>39</v>
      </c>
      <c r="Q17" s="59">
        <f t="shared" si="0"/>
        <v>626</v>
      </c>
      <c r="R17" s="26"/>
      <c r="S17" s="26"/>
    </row>
    <row r="18" spans="1:19" x14ac:dyDescent="0.25">
      <c r="A18" s="73">
        <v>14</v>
      </c>
      <c r="B18" s="56" t="s">
        <v>6</v>
      </c>
      <c r="C18" s="59">
        <v>39</v>
      </c>
      <c r="D18" s="59">
        <v>3</v>
      </c>
      <c r="E18" s="59">
        <v>7</v>
      </c>
      <c r="F18" s="59">
        <v>47</v>
      </c>
      <c r="G18" s="59">
        <v>20</v>
      </c>
      <c r="H18" s="59">
        <v>34</v>
      </c>
      <c r="I18" s="59">
        <v>29</v>
      </c>
      <c r="J18" s="59">
        <v>32</v>
      </c>
      <c r="K18" s="59">
        <v>35</v>
      </c>
      <c r="L18" s="59">
        <v>68</v>
      </c>
      <c r="M18" s="59">
        <v>29</v>
      </c>
      <c r="N18" s="59">
        <v>82</v>
      </c>
      <c r="O18" s="59">
        <v>49</v>
      </c>
      <c r="P18" s="59">
        <v>10</v>
      </c>
      <c r="Q18" s="59">
        <f t="shared" si="0"/>
        <v>484</v>
      </c>
      <c r="R18" s="26"/>
      <c r="S18" s="26"/>
    </row>
    <row r="19" spans="1:19" ht="13.5" customHeight="1" x14ac:dyDescent="0.25">
      <c r="A19" s="77">
        <v>15</v>
      </c>
      <c r="B19" s="5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26"/>
    </row>
  </sheetData>
  <mergeCells count="2">
    <mergeCell ref="C1:H1"/>
    <mergeCell ref="C2:H2"/>
  </mergeCells>
  <pageMargins left="0.39370078740157483" right="0.39370078740157483" top="0.74803149606299213" bottom="0.3937007874015748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3"/>
  <sheetViews>
    <sheetView zoomScale="70" zoomScaleNormal="70" workbookViewId="0">
      <selection activeCell="B1" sqref="B1"/>
    </sheetView>
  </sheetViews>
  <sheetFormatPr defaultRowHeight="15.75" x14ac:dyDescent="0.25"/>
  <cols>
    <col min="1" max="1" width="3.85546875" style="6" customWidth="1"/>
    <col min="2" max="2" width="42.42578125" style="6" customWidth="1"/>
    <col min="3" max="4" width="11.28515625" style="35" customWidth="1"/>
    <col min="5" max="5" width="12.28515625" style="35" customWidth="1"/>
    <col min="6" max="8" width="11.28515625" style="35" customWidth="1"/>
    <col min="9" max="9" width="12.28515625" style="35" customWidth="1"/>
    <col min="10" max="12" width="11.28515625" style="35" customWidth="1"/>
    <col min="13" max="13" width="12.28515625" style="35" customWidth="1"/>
    <col min="14" max="16" width="11.28515625" style="35" customWidth="1"/>
    <col min="17" max="17" width="12.28515625" style="35" customWidth="1"/>
    <col min="18" max="20" width="11.28515625" style="35" customWidth="1"/>
    <col min="21" max="21" width="12.28515625" style="35" customWidth="1"/>
    <col min="22" max="24" width="11.28515625" style="35" customWidth="1"/>
    <col min="25" max="25" width="12.28515625" style="35" customWidth="1"/>
    <col min="26" max="28" width="11.28515625" style="35" customWidth="1"/>
    <col min="29" max="29" width="12.28515625" style="35" customWidth="1"/>
    <col min="30" max="32" width="11.28515625" style="35" customWidth="1"/>
    <col min="33" max="33" width="12.28515625" style="35" customWidth="1"/>
    <col min="34" max="36" width="11.28515625" style="35" customWidth="1"/>
    <col min="37" max="37" width="12.28515625" style="35" customWidth="1"/>
    <col min="38" max="40" width="11.28515625" style="35" customWidth="1"/>
    <col min="41" max="41" width="12.28515625" style="35" customWidth="1"/>
    <col min="42" max="44" width="11.28515625" style="35" customWidth="1"/>
    <col min="45" max="45" width="12.28515625" style="35" customWidth="1"/>
    <col min="46" max="48" width="11.28515625" style="35" customWidth="1"/>
    <col min="49" max="49" width="12.28515625" style="35" customWidth="1"/>
    <col min="50" max="52" width="11.28515625" style="35" customWidth="1"/>
    <col min="53" max="53" width="12.28515625" style="35" customWidth="1"/>
    <col min="54" max="56" width="11.28515625" style="35" customWidth="1"/>
    <col min="57" max="57" width="12.28515625" style="35" customWidth="1"/>
    <col min="58" max="60" width="11.28515625" style="35" customWidth="1"/>
    <col min="61" max="61" width="12.28515625" style="35" customWidth="1"/>
    <col min="62" max="62" width="11.28515625" style="35" customWidth="1"/>
    <col min="63" max="63" width="11.85546875" style="35" customWidth="1"/>
    <col min="64" max="66" width="11.85546875" style="2" customWidth="1"/>
    <col min="67" max="16384" width="9.140625" style="2"/>
  </cols>
  <sheetData>
    <row r="1" spans="1:70" s="35" customFormat="1" ht="21.75" customHeight="1" x14ac:dyDescent="0.25">
      <c r="A1" s="6"/>
      <c r="B1" s="69"/>
      <c r="C1" s="99" t="s">
        <v>38</v>
      </c>
      <c r="D1" s="99"/>
      <c r="E1" s="99"/>
      <c r="F1" s="99"/>
      <c r="G1" s="99"/>
      <c r="H1" s="99"/>
      <c r="I1" s="99"/>
      <c r="J1" s="99"/>
      <c r="V1" s="68"/>
      <c r="W1" s="67"/>
    </row>
    <row r="2" spans="1:70" s="35" customFormat="1" ht="15.75" customHeight="1" x14ac:dyDescent="0.25">
      <c r="A2" s="6"/>
      <c r="B2" s="69"/>
      <c r="C2" s="100" t="s">
        <v>86</v>
      </c>
      <c r="D2" s="100"/>
      <c r="E2" s="100"/>
      <c r="F2" s="100"/>
      <c r="G2" s="100"/>
      <c r="H2" s="100"/>
      <c r="I2" s="100"/>
      <c r="J2" s="100"/>
      <c r="N2" s="37"/>
      <c r="Z2" s="37"/>
      <c r="AL2" s="37"/>
      <c r="AX2" s="37"/>
      <c r="BB2" s="37"/>
      <c r="BF2" s="37"/>
      <c r="BJ2" s="37"/>
    </row>
    <row r="3" spans="1:70" s="35" customFormat="1" ht="15.75" customHeight="1" x14ac:dyDescent="0.2">
      <c r="A3" s="36"/>
      <c r="B3" s="36"/>
      <c r="C3" s="97"/>
      <c r="D3" s="98"/>
      <c r="E3" s="98"/>
      <c r="F3" s="37"/>
      <c r="G3" s="63"/>
      <c r="J3" s="37"/>
      <c r="N3" s="7" t="s">
        <v>25</v>
      </c>
      <c r="O3" s="63"/>
      <c r="R3" s="37"/>
      <c r="S3" s="63"/>
      <c r="V3" s="37"/>
      <c r="W3" s="63"/>
      <c r="Z3" s="37"/>
      <c r="AA3" s="63"/>
      <c r="AD3" s="37"/>
      <c r="AE3" s="63"/>
      <c r="AH3" s="37"/>
      <c r="AI3" s="63"/>
      <c r="AL3" s="37"/>
      <c r="AM3" s="63"/>
      <c r="AP3" s="37"/>
      <c r="AQ3" s="63"/>
      <c r="AT3" s="37"/>
      <c r="AU3" s="63"/>
      <c r="AX3" s="37"/>
      <c r="AY3" s="63"/>
      <c r="BB3" s="37"/>
      <c r="BC3" s="63"/>
      <c r="BF3" s="37"/>
      <c r="BG3" s="63"/>
      <c r="BJ3" s="37"/>
      <c r="BK3" s="63"/>
    </row>
    <row r="4" spans="1:70" s="81" customFormat="1" ht="15.75" customHeight="1" x14ac:dyDescent="0.25">
      <c r="A4" s="95" t="s">
        <v>0</v>
      </c>
      <c r="B4" s="95" t="s">
        <v>1</v>
      </c>
      <c r="C4" s="96" t="s">
        <v>58</v>
      </c>
      <c r="D4" s="96"/>
      <c r="E4" s="96"/>
      <c r="F4" s="96"/>
      <c r="G4" s="96" t="s">
        <v>59</v>
      </c>
      <c r="H4" s="96"/>
      <c r="I4" s="96"/>
      <c r="J4" s="96"/>
      <c r="K4" s="96" t="s">
        <v>60</v>
      </c>
      <c r="L4" s="96"/>
      <c r="M4" s="96"/>
      <c r="N4" s="96"/>
      <c r="O4" s="96" t="s">
        <v>61</v>
      </c>
      <c r="P4" s="96"/>
      <c r="Q4" s="96"/>
      <c r="R4" s="96"/>
      <c r="S4" s="96" t="s">
        <v>62</v>
      </c>
      <c r="T4" s="96"/>
      <c r="U4" s="96"/>
      <c r="V4" s="96"/>
      <c r="W4" s="96" t="s">
        <v>63</v>
      </c>
      <c r="X4" s="96"/>
      <c r="Y4" s="96"/>
      <c r="Z4" s="96"/>
      <c r="AA4" s="96" t="s">
        <v>64</v>
      </c>
      <c r="AB4" s="96"/>
      <c r="AC4" s="96"/>
      <c r="AD4" s="96"/>
      <c r="AE4" s="96" t="s">
        <v>65</v>
      </c>
      <c r="AF4" s="96"/>
      <c r="AG4" s="96"/>
      <c r="AH4" s="96"/>
      <c r="AI4" s="96" t="s">
        <v>66</v>
      </c>
      <c r="AJ4" s="96"/>
      <c r="AK4" s="96"/>
      <c r="AL4" s="96"/>
      <c r="AM4" s="96" t="s">
        <v>67</v>
      </c>
      <c r="AN4" s="96"/>
      <c r="AO4" s="96"/>
      <c r="AP4" s="96"/>
      <c r="AQ4" s="96" t="s">
        <v>68</v>
      </c>
      <c r="AR4" s="96"/>
      <c r="AS4" s="96"/>
      <c r="AT4" s="96"/>
      <c r="AU4" s="96" t="s">
        <v>69</v>
      </c>
      <c r="AV4" s="96"/>
      <c r="AW4" s="96"/>
      <c r="AX4" s="96"/>
      <c r="AY4" s="96" t="s">
        <v>70</v>
      </c>
      <c r="AZ4" s="96"/>
      <c r="BA4" s="96"/>
      <c r="BB4" s="96"/>
      <c r="BC4" s="96" t="s">
        <v>71</v>
      </c>
      <c r="BD4" s="96"/>
      <c r="BE4" s="96"/>
      <c r="BF4" s="96"/>
      <c r="BG4" s="96" t="s">
        <v>72</v>
      </c>
      <c r="BH4" s="96"/>
      <c r="BI4" s="96"/>
      <c r="BJ4" s="96"/>
    </row>
    <row r="5" spans="1:70" s="81" customFormat="1" ht="45.75" customHeight="1" x14ac:dyDescent="0.25">
      <c r="A5" s="95"/>
      <c r="B5" s="95"/>
      <c r="C5" s="82" t="s">
        <v>82</v>
      </c>
      <c r="D5" s="82" t="s">
        <v>83</v>
      </c>
      <c r="E5" s="82" t="s">
        <v>84</v>
      </c>
      <c r="F5" s="82" t="s">
        <v>85</v>
      </c>
      <c r="G5" s="82" t="s">
        <v>82</v>
      </c>
      <c r="H5" s="82" t="s">
        <v>83</v>
      </c>
      <c r="I5" s="82" t="s">
        <v>84</v>
      </c>
      <c r="J5" s="82" t="s">
        <v>85</v>
      </c>
      <c r="K5" s="82" t="s">
        <v>82</v>
      </c>
      <c r="L5" s="82" t="s">
        <v>83</v>
      </c>
      <c r="M5" s="82" t="s">
        <v>84</v>
      </c>
      <c r="N5" s="82" t="s">
        <v>85</v>
      </c>
      <c r="O5" s="82" t="s">
        <v>82</v>
      </c>
      <c r="P5" s="82" t="s">
        <v>83</v>
      </c>
      <c r="Q5" s="82" t="s">
        <v>84</v>
      </c>
      <c r="R5" s="82" t="s">
        <v>85</v>
      </c>
      <c r="S5" s="82" t="s">
        <v>82</v>
      </c>
      <c r="T5" s="82" t="s">
        <v>83</v>
      </c>
      <c r="U5" s="82" t="s">
        <v>84</v>
      </c>
      <c r="V5" s="82" t="s">
        <v>85</v>
      </c>
      <c r="W5" s="82" t="s">
        <v>82</v>
      </c>
      <c r="X5" s="82" t="s">
        <v>83</v>
      </c>
      <c r="Y5" s="82" t="s">
        <v>84</v>
      </c>
      <c r="Z5" s="82" t="s">
        <v>85</v>
      </c>
      <c r="AA5" s="82" t="s">
        <v>82</v>
      </c>
      <c r="AB5" s="82" t="s">
        <v>83</v>
      </c>
      <c r="AC5" s="82" t="s">
        <v>84</v>
      </c>
      <c r="AD5" s="82" t="s">
        <v>85</v>
      </c>
      <c r="AE5" s="82" t="s">
        <v>82</v>
      </c>
      <c r="AF5" s="82" t="s">
        <v>83</v>
      </c>
      <c r="AG5" s="82" t="s">
        <v>84</v>
      </c>
      <c r="AH5" s="82" t="s">
        <v>85</v>
      </c>
      <c r="AI5" s="82" t="s">
        <v>82</v>
      </c>
      <c r="AJ5" s="82" t="s">
        <v>83</v>
      </c>
      <c r="AK5" s="82" t="s">
        <v>84</v>
      </c>
      <c r="AL5" s="82" t="s">
        <v>85</v>
      </c>
      <c r="AM5" s="82" t="s">
        <v>82</v>
      </c>
      <c r="AN5" s="82" t="s">
        <v>83</v>
      </c>
      <c r="AO5" s="82" t="s">
        <v>84</v>
      </c>
      <c r="AP5" s="82" t="s">
        <v>85</v>
      </c>
      <c r="AQ5" s="82" t="s">
        <v>82</v>
      </c>
      <c r="AR5" s="82" t="s">
        <v>83</v>
      </c>
      <c r="AS5" s="82" t="s">
        <v>84</v>
      </c>
      <c r="AT5" s="82" t="s">
        <v>85</v>
      </c>
      <c r="AU5" s="82" t="s">
        <v>82</v>
      </c>
      <c r="AV5" s="82" t="s">
        <v>83</v>
      </c>
      <c r="AW5" s="82" t="s">
        <v>84</v>
      </c>
      <c r="AX5" s="82" t="s">
        <v>85</v>
      </c>
      <c r="AY5" s="82" t="s">
        <v>82</v>
      </c>
      <c r="AZ5" s="82" t="s">
        <v>83</v>
      </c>
      <c r="BA5" s="82" t="s">
        <v>84</v>
      </c>
      <c r="BB5" s="82" t="s">
        <v>85</v>
      </c>
      <c r="BC5" s="82" t="s">
        <v>82</v>
      </c>
      <c r="BD5" s="82" t="s">
        <v>83</v>
      </c>
      <c r="BE5" s="82" t="s">
        <v>84</v>
      </c>
      <c r="BF5" s="82" t="s">
        <v>85</v>
      </c>
      <c r="BG5" s="82" t="s">
        <v>82</v>
      </c>
      <c r="BH5" s="82" t="s">
        <v>83</v>
      </c>
      <c r="BI5" s="82" t="s">
        <v>84</v>
      </c>
      <c r="BJ5" s="82" t="s">
        <v>85</v>
      </c>
    </row>
    <row r="6" spans="1:70" s="81" customFormat="1" ht="49.5" customHeight="1" x14ac:dyDescent="0.25">
      <c r="A6" s="83">
        <v>1</v>
      </c>
      <c r="B6" s="60" t="s">
        <v>88</v>
      </c>
      <c r="C6" s="65">
        <v>28677</v>
      </c>
      <c r="D6" s="65">
        <v>189391</v>
      </c>
      <c r="E6" s="65">
        <v>194904</v>
      </c>
      <c r="F6" s="65">
        <v>23164</v>
      </c>
      <c r="G6" s="65">
        <v>5189</v>
      </c>
      <c r="H6" s="65">
        <v>20855</v>
      </c>
      <c r="I6" s="65">
        <v>21513</v>
      </c>
      <c r="J6" s="65">
        <v>4531</v>
      </c>
      <c r="K6" s="65">
        <f>SUM(K7:K23)</f>
        <v>8439</v>
      </c>
      <c r="L6" s="65">
        <f t="shared" ref="L6:N6" si="0">SUM(L7:L23)</f>
        <v>59684</v>
      </c>
      <c r="M6" s="65">
        <f t="shared" si="0"/>
        <v>61377</v>
      </c>
      <c r="N6" s="65">
        <f t="shared" si="0"/>
        <v>6746</v>
      </c>
      <c r="O6" s="78">
        <v>35211</v>
      </c>
      <c r="P6" s="78">
        <v>141201</v>
      </c>
      <c r="Q6" s="78">
        <v>152050</v>
      </c>
      <c r="R6" s="78">
        <v>24362</v>
      </c>
      <c r="S6" s="65">
        <v>17058</v>
      </c>
      <c r="T6" s="65">
        <v>64623</v>
      </c>
      <c r="U6" s="65">
        <v>73148</v>
      </c>
      <c r="V6" s="65">
        <v>8533</v>
      </c>
      <c r="W6" s="65">
        <v>14573</v>
      </c>
      <c r="X6" s="65">
        <v>99466</v>
      </c>
      <c r="Y6" s="65">
        <v>101568</v>
      </c>
      <c r="Z6" s="65">
        <v>12471</v>
      </c>
      <c r="AA6" s="65">
        <v>28739</v>
      </c>
      <c r="AB6" s="65">
        <v>100422</v>
      </c>
      <c r="AC6" s="65">
        <v>115648</v>
      </c>
      <c r="AD6" s="65">
        <v>13513</v>
      </c>
      <c r="AE6" s="65">
        <v>10480</v>
      </c>
      <c r="AF6" s="65">
        <v>64042</v>
      </c>
      <c r="AG6" s="65">
        <v>66258</v>
      </c>
      <c r="AH6" s="65">
        <v>8264</v>
      </c>
      <c r="AI6" s="65">
        <v>21275</v>
      </c>
      <c r="AJ6" s="65">
        <v>168847</v>
      </c>
      <c r="AK6" s="65">
        <v>171501</v>
      </c>
      <c r="AL6" s="65">
        <v>18621</v>
      </c>
      <c r="AM6" s="65">
        <v>8609</v>
      </c>
      <c r="AN6" s="65">
        <v>66363</v>
      </c>
      <c r="AO6" s="65">
        <v>66923</v>
      </c>
      <c r="AP6" s="65">
        <v>8049</v>
      </c>
      <c r="AQ6" s="65">
        <v>11852</v>
      </c>
      <c r="AR6" s="65">
        <v>32530</v>
      </c>
      <c r="AS6" s="65">
        <v>36495</v>
      </c>
      <c r="AT6" s="65">
        <v>7887</v>
      </c>
      <c r="AU6" s="65">
        <v>29131</v>
      </c>
      <c r="AV6" s="65">
        <v>128095</v>
      </c>
      <c r="AW6" s="65">
        <v>128294</v>
      </c>
      <c r="AX6" s="65">
        <v>28932</v>
      </c>
      <c r="AY6" s="65">
        <v>29914</v>
      </c>
      <c r="AZ6" s="65">
        <v>123598</v>
      </c>
      <c r="BA6" s="65">
        <v>131229</v>
      </c>
      <c r="BB6" s="65">
        <v>22283</v>
      </c>
      <c r="BC6" s="65">
        <v>8187</v>
      </c>
      <c r="BD6" s="65">
        <v>52535</v>
      </c>
      <c r="BE6" s="65">
        <v>52505</v>
      </c>
      <c r="BF6" s="65">
        <v>8217</v>
      </c>
      <c r="BG6" s="65">
        <f>SUM(C6,G6,K6,O6,S6,W6,AA6,AE6,AI6,AM6,AQ6,AU6,AY6,BC6)</f>
        <v>257334</v>
      </c>
      <c r="BH6" s="65">
        <f t="shared" ref="BH6:BJ21" si="1">SUM(D6,H6,L6,P6,T6,X6,AB6,AF6,AJ6,AN6,AR6,AV6,AZ6,BD6)</f>
        <v>1311652</v>
      </c>
      <c r="BI6" s="65">
        <f t="shared" si="1"/>
        <v>1373413</v>
      </c>
      <c r="BJ6" s="65">
        <f t="shared" si="1"/>
        <v>195573</v>
      </c>
      <c r="BK6" s="79"/>
      <c r="BL6" s="84"/>
      <c r="BM6" s="84"/>
      <c r="BN6" s="84"/>
      <c r="BO6" s="84"/>
      <c r="BP6" s="84"/>
      <c r="BQ6" s="84"/>
      <c r="BR6" s="84"/>
    </row>
    <row r="7" spans="1:70" s="81" customFormat="1" ht="67.5" customHeight="1" x14ac:dyDescent="0.25">
      <c r="A7" s="83">
        <v>2</v>
      </c>
      <c r="B7" s="80" t="s">
        <v>87</v>
      </c>
      <c r="C7" s="65">
        <v>2930</v>
      </c>
      <c r="D7" s="65">
        <v>14204</v>
      </c>
      <c r="E7" s="65">
        <v>15081</v>
      </c>
      <c r="F7" s="65">
        <v>2053</v>
      </c>
      <c r="G7" s="65">
        <v>499</v>
      </c>
      <c r="H7" s="65">
        <v>1427</v>
      </c>
      <c r="I7" s="65">
        <v>1641</v>
      </c>
      <c r="J7" s="65">
        <v>285</v>
      </c>
      <c r="K7" s="65">
        <v>905</v>
      </c>
      <c r="L7" s="65">
        <v>8264</v>
      </c>
      <c r="M7" s="65">
        <v>8168</v>
      </c>
      <c r="N7" s="65">
        <v>1001</v>
      </c>
      <c r="O7" s="78">
        <v>1337</v>
      </c>
      <c r="P7" s="78">
        <v>9439</v>
      </c>
      <c r="Q7" s="78">
        <v>9855</v>
      </c>
      <c r="R7" s="78">
        <v>921</v>
      </c>
      <c r="S7" s="65">
        <v>683</v>
      </c>
      <c r="T7" s="65">
        <v>5915</v>
      </c>
      <c r="U7" s="65">
        <v>6022</v>
      </c>
      <c r="V7" s="65">
        <v>576</v>
      </c>
      <c r="W7" s="65">
        <v>1254</v>
      </c>
      <c r="X7" s="65">
        <v>9886</v>
      </c>
      <c r="Y7" s="65">
        <v>9926</v>
      </c>
      <c r="Z7" s="65">
        <v>1214</v>
      </c>
      <c r="AA7" s="65">
        <v>1015</v>
      </c>
      <c r="AB7" s="65">
        <v>5563</v>
      </c>
      <c r="AC7" s="65">
        <v>6132</v>
      </c>
      <c r="AD7" s="65">
        <v>446</v>
      </c>
      <c r="AE7" s="65">
        <v>1036</v>
      </c>
      <c r="AF7" s="65">
        <v>6044</v>
      </c>
      <c r="AG7" s="65">
        <v>6318</v>
      </c>
      <c r="AH7" s="65">
        <v>762</v>
      </c>
      <c r="AI7" s="65">
        <v>1453</v>
      </c>
      <c r="AJ7" s="65">
        <v>7008</v>
      </c>
      <c r="AK7" s="65">
        <v>7139</v>
      </c>
      <c r="AL7" s="65">
        <v>1322</v>
      </c>
      <c r="AM7" s="65">
        <v>532</v>
      </c>
      <c r="AN7" s="65">
        <v>4307</v>
      </c>
      <c r="AO7" s="65">
        <v>4396</v>
      </c>
      <c r="AP7" s="65">
        <v>443</v>
      </c>
      <c r="AQ7" s="65">
        <v>1070</v>
      </c>
      <c r="AR7" s="65">
        <v>2982</v>
      </c>
      <c r="AS7" s="65">
        <v>3155</v>
      </c>
      <c r="AT7" s="65">
        <v>897</v>
      </c>
      <c r="AU7" s="65">
        <v>2530</v>
      </c>
      <c r="AV7" s="65">
        <v>18558</v>
      </c>
      <c r="AW7" s="65">
        <v>8658</v>
      </c>
      <c r="AX7" s="65">
        <v>12430</v>
      </c>
      <c r="AY7" s="65">
        <v>1568</v>
      </c>
      <c r="AZ7" s="65">
        <v>6106</v>
      </c>
      <c r="BA7" s="65">
        <v>7104</v>
      </c>
      <c r="BB7" s="65">
        <v>570</v>
      </c>
      <c r="BC7" s="65">
        <v>362</v>
      </c>
      <c r="BD7" s="65">
        <v>2406</v>
      </c>
      <c r="BE7" s="65">
        <v>2420</v>
      </c>
      <c r="BF7" s="65">
        <v>348</v>
      </c>
      <c r="BG7" s="65">
        <f t="shared" ref="BG7:BJ23" si="2">SUM(C7,G7,K7,O7,S7,W7,AA7,AE7,AI7,AM7,AQ7,AU7,AY7,BC7)</f>
        <v>17174</v>
      </c>
      <c r="BH7" s="65">
        <f t="shared" si="1"/>
        <v>102109</v>
      </c>
      <c r="BI7" s="65">
        <f t="shared" si="1"/>
        <v>96015</v>
      </c>
      <c r="BJ7" s="65">
        <f t="shared" si="1"/>
        <v>23268</v>
      </c>
      <c r="BK7" s="79"/>
      <c r="BL7" s="84"/>
      <c r="BM7" s="84"/>
      <c r="BN7" s="84"/>
      <c r="BO7" s="84"/>
      <c r="BP7" s="84"/>
      <c r="BQ7" s="84"/>
      <c r="BR7" s="84"/>
    </row>
    <row r="8" spans="1:70" s="35" customFormat="1" x14ac:dyDescent="0.25">
      <c r="A8" s="55">
        <v>3</v>
      </c>
      <c r="B8" s="60" t="s">
        <v>7</v>
      </c>
      <c r="C8" s="65">
        <v>0</v>
      </c>
      <c r="D8" s="65">
        <v>14</v>
      </c>
      <c r="E8" s="65">
        <v>13</v>
      </c>
      <c r="F8" s="65">
        <v>1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1</v>
      </c>
      <c r="M8" s="65">
        <v>1</v>
      </c>
      <c r="N8" s="65">
        <v>0</v>
      </c>
      <c r="O8" s="78">
        <v>2</v>
      </c>
      <c r="P8" s="78">
        <v>378</v>
      </c>
      <c r="Q8" s="78">
        <v>380</v>
      </c>
      <c r="R8" s="78">
        <v>0</v>
      </c>
      <c r="S8" s="65">
        <v>2</v>
      </c>
      <c r="T8" s="65">
        <v>25</v>
      </c>
      <c r="U8" s="65">
        <v>26</v>
      </c>
      <c r="V8" s="65">
        <v>1</v>
      </c>
      <c r="W8" s="65">
        <v>0</v>
      </c>
      <c r="X8" s="65">
        <v>4</v>
      </c>
      <c r="Y8" s="65">
        <v>4</v>
      </c>
      <c r="Z8" s="65">
        <v>0</v>
      </c>
      <c r="AA8" s="65">
        <v>2</v>
      </c>
      <c r="AB8" s="65">
        <v>4</v>
      </c>
      <c r="AC8" s="65">
        <v>6</v>
      </c>
      <c r="AD8" s="65">
        <v>0</v>
      </c>
      <c r="AE8" s="65">
        <v>0</v>
      </c>
      <c r="AF8" s="65">
        <v>0</v>
      </c>
      <c r="AG8" s="65">
        <v>0</v>
      </c>
      <c r="AH8" s="65">
        <v>0</v>
      </c>
      <c r="AI8" s="65">
        <v>0</v>
      </c>
      <c r="AJ8" s="65">
        <v>5</v>
      </c>
      <c r="AK8" s="65">
        <v>5</v>
      </c>
      <c r="AL8" s="65">
        <v>0</v>
      </c>
      <c r="AM8" s="65">
        <v>0</v>
      </c>
      <c r="AN8" s="65">
        <v>8</v>
      </c>
      <c r="AO8" s="65">
        <v>8</v>
      </c>
      <c r="AP8" s="65">
        <v>0</v>
      </c>
      <c r="AQ8" s="65">
        <v>17</v>
      </c>
      <c r="AR8" s="65">
        <v>9</v>
      </c>
      <c r="AS8" s="65">
        <v>19</v>
      </c>
      <c r="AT8" s="65">
        <v>7</v>
      </c>
      <c r="AU8" s="65">
        <v>1</v>
      </c>
      <c r="AV8" s="65">
        <v>12</v>
      </c>
      <c r="AW8" s="65">
        <v>8</v>
      </c>
      <c r="AX8" s="65">
        <v>5</v>
      </c>
      <c r="AY8" s="65">
        <v>4</v>
      </c>
      <c r="AZ8" s="65">
        <v>92</v>
      </c>
      <c r="BA8" s="65">
        <v>96</v>
      </c>
      <c r="BB8" s="65">
        <v>0</v>
      </c>
      <c r="BC8" s="65">
        <v>0</v>
      </c>
      <c r="BD8" s="65">
        <v>2</v>
      </c>
      <c r="BE8" s="65">
        <v>2</v>
      </c>
      <c r="BF8" s="65">
        <v>0</v>
      </c>
      <c r="BG8" s="65">
        <f t="shared" si="2"/>
        <v>28</v>
      </c>
      <c r="BH8" s="65">
        <f t="shared" si="1"/>
        <v>554</v>
      </c>
      <c r="BI8" s="65">
        <f t="shared" si="1"/>
        <v>568</v>
      </c>
      <c r="BJ8" s="65">
        <f t="shared" si="1"/>
        <v>14</v>
      </c>
      <c r="BK8" s="79"/>
      <c r="BL8" s="71"/>
      <c r="BM8" s="71"/>
      <c r="BN8" s="71"/>
      <c r="BO8" s="71"/>
      <c r="BP8" s="71"/>
      <c r="BQ8" s="71"/>
      <c r="BR8" s="71"/>
    </row>
    <row r="9" spans="1:70" s="35" customFormat="1" x14ac:dyDescent="0.25">
      <c r="A9" s="55">
        <v>4</v>
      </c>
      <c r="B9" s="60" t="s">
        <v>8</v>
      </c>
      <c r="C9" s="65">
        <v>333</v>
      </c>
      <c r="D9" s="65">
        <v>2614</v>
      </c>
      <c r="E9" s="65">
        <v>2502</v>
      </c>
      <c r="F9" s="65">
        <v>445</v>
      </c>
      <c r="G9" s="65">
        <v>26</v>
      </c>
      <c r="H9" s="65">
        <v>17</v>
      </c>
      <c r="I9" s="65">
        <v>34</v>
      </c>
      <c r="J9" s="65">
        <v>9</v>
      </c>
      <c r="K9" s="65">
        <v>0</v>
      </c>
      <c r="L9" s="65">
        <v>0</v>
      </c>
      <c r="M9" s="65">
        <v>0</v>
      </c>
      <c r="N9" s="65">
        <v>0</v>
      </c>
      <c r="O9" s="78">
        <v>204</v>
      </c>
      <c r="P9" s="78">
        <v>1290</v>
      </c>
      <c r="Q9" s="78">
        <v>1407</v>
      </c>
      <c r="R9" s="78">
        <v>87</v>
      </c>
      <c r="S9" s="65">
        <v>30</v>
      </c>
      <c r="T9" s="65">
        <v>203</v>
      </c>
      <c r="U9" s="65">
        <v>199</v>
      </c>
      <c r="V9" s="65">
        <v>34</v>
      </c>
      <c r="W9" s="65">
        <v>9</v>
      </c>
      <c r="X9" s="65">
        <v>78</v>
      </c>
      <c r="Y9" s="65">
        <v>79</v>
      </c>
      <c r="Z9" s="65">
        <v>8</v>
      </c>
      <c r="AA9" s="65">
        <v>90</v>
      </c>
      <c r="AB9" s="65">
        <v>1384</v>
      </c>
      <c r="AC9" s="65">
        <v>1269</v>
      </c>
      <c r="AD9" s="65">
        <v>205</v>
      </c>
      <c r="AE9" s="65">
        <v>14</v>
      </c>
      <c r="AF9" s="65">
        <v>124</v>
      </c>
      <c r="AG9" s="65">
        <v>131</v>
      </c>
      <c r="AH9" s="65">
        <v>7</v>
      </c>
      <c r="AI9" s="65">
        <v>3</v>
      </c>
      <c r="AJ9" s="65">
        <v>139</v>
      </c>
      <c r="AK9" s="65">
        <v>124</v>
      </c>
      <c r="AL9" s="65">
        <v>18</v>
      </c>
      <c r="AM9" s="65">
        <v>443</v>
      </c>
      <c r="AN9" s="65">
        <v>1478</v>
      </c>
      <c r="AO9" s="65">
        <v>1761</v>
      </c>
      <c r="AP9" s="65">
        <v>160</v>
      </c>
      <c r="AQ9" s="65">
        <v>86</v>
      </c>
      <c r="AR9" s="65">
        <v>105</v>
      </c>
      <c r="AS9" s="65">
        <v>171</v>
      </c>
      <c r="AT9" s="65">
        <v>20</v>
      </c>
      <c r="AU9" s="65">
        <v>169</v>
      </c>
      <c r="AV9" s="65">
        <v>366</v>
      </c>
      <c r="AW9" s="65">
        <v>393</v>
      </c>
      <c r="AX9" s="65">
        <v>142</v>
      </c>
      <c r="AY9" s="65">
        <v>184</v>
      </c>
      <c r="AZ9" s="65">
        <v>596</v>
      </c>
      <c r="BA9" s="65">
        <v>672</v>
      </c>
      <c r="BB9" s="65">
        <v>108</v>
      </c>
      <c r="BC9" s="65">
        <v>20</v>
      </c>
      <c r="BD9" s="65">
        <v>243</v>
      </c>
      <c r="BE9" s="65">
        <v>214</v>
      </c>
      <c r="BF9" s="65">
        <v>49</v>
      </c>
      <c r="BG9" s="65">
        <f t="shared" si="2"/>
        <v>1611</v>
      </c>
      <c r="BH9" s="65">
        <f t="shared" si="1"/>
        <v>8637</v>
      </c>
      <c r="BI9" s="65">
        <f t="shared" si="1"/>
        <v>8956</v>
      </c>
      <c r="BJ9" s="65">
        <f t="shared" si="1"/>
        <v>1292</v>
      </c>
      <c r="BK9" s="79"/>
      <c r="BL9" s="71"/>
      <c r="BM9" s="71"/>
      <c r="BN9" s="71"/>
      <c r="BO9" s="71"/>
      <c r="BP9" s="71"/>
      <c r="BQ9" s="71"/>
      <c r="BR9" s="71"/>
    </row>
    <row r="10" spans="1:70" s="35" customFormat="1" ht="16.5" customHeight="1" x14ac:dyDescent="0.25">
      <c r="A10" s="55">
        <v>5</v>
      </c>
      <c r="B10" s="60" t="s">
        <v>9</v>
      </c>
      <c r="C10" s="65">
        <v>4534</v>
      </c>
      <c r="D10" s="65">
        <v>30629</v>
      </c>
      <c r="E10" s="65">
        <v>32225</v>
      </c>
      <c r="F10" s="65">
        <v>2938</v>
      </c>
      <c r="G10" s="65">
        <v>1301</v>
      </c>
      <c r="H10" s="65">
        <v>4042</v>
      </c>
      <c r="I10" s="65">
        <v>4716</v>
      </c>
      <c r="J10" s="65">
        <v>627</v>
      </c>
      <c r="K10" s="65">
        <v>1568</v>
      </c>
      <c r="L10" s="65">
        <v>11246</v>
      </c>
      <c r="M10" s="65">
        <v>11400</v>
      </c>
      <c r="N10" s="65">
        <v>1414</v>
      </c>
      <c r="O10" s="78">
        <v>3873</v>
      </c>
      <c r="P10" s="78">
        <v>23172</v>
      </c>
      <c r="Q10" s="78">
        <v>24723</v>
      </c>
      <c r="R10" s="78">
        <v>2322</v>
      </c>
      <c r="S10" s="65">
        <v>3006</v>
      </c>
      <c r="T10" s="65">
        <v>12033</v>
      </c>
      <c r="U10" s="65">
        <v>13797</v>
      </c>
      <c r="V10" s="65">
        <v>1242</v>
      </c>
      <c r="W10" s="65">
        <v>3783</v>
      </c>
      <c r="X10" s="65">
        <v>20917</v>
      </c>
      <c r="Y10" s="65">
        <v>21825</v>
      </c>
      <c r="Z10" s="65">
        <v>2875</v>
      </c>
      <c r="AA10" s="65">
        <v>4400</v>
      </c>
      <c r="AB10" s="65">
        <v>16827</v>
      </c>
      <c r="AC10" s="65">
        <v>19245</v>
      </c>
      <c r="AD10" s="65">
        <v>1982</v>
      </c>
      <c r="AE10" s="65">
        <v>1858</v>
      </c>
      <c r="AF10" s="65">
        <v>11161</v>
      </c>
      <c r="AG10" s="65">
        <v>11584</v>
      </c>
      <c r="AH10" s="65">
        <v>1435</v>
      </c>
      <c r="AI10" s="65">
        <v>4842</v>
      </c>
      <c r="AJ10" s="65">
        <v>57958</v>
      </c>
      <c r="AK10" s="65">
        <v>58627</v>
      </c>
      <c r="AL10" s="65">
        <v>4173</v>
      </c>
      <c r="AM10" s="65">
        <v>1034</v>
      </c>
      <c r="AN10" s="65">
        <v>8843</v>
      </c>
      <c r="AO10" s="65">
        <v>9085</v>
      </c>
      <c r="AP10" s="65">
        <v>792</v>
      </c>
      <c r="AQ10" s="65">
        <v>3205</v>
      </c>
      <c r="AR10" s="65">
        <v>7728</v>
      </c>
      <c r="AS10" s="65">
        <v>8909</v>
      </c>
      <c r="AT10" s="65">
        <v>2024</v>
      </c>
      <c r="AU10" s="65">
        <v>4188</v>
      </c>
      <c r="AV10" s="65">
        <v>19574</v>
      </c>
      <c r="AW10" s="65">
        <v>21453</v>
      </c>
      <c r="AX10" s="65">
        <v>2309</v>
      </c>
      <c r="AY10" s="65">
        <v>6553</v>
      </c>
      <c r="AZ10" s="65">
        <v>21961</v>
      </c>
      <c r="BA10" s="65">
        <v>25017</v>
      </c>
      <c r="BB10" s="65">
        <v>3497</v>
      </c>
      <c r="BC10" s="65">
        <v>1862</v>
      </c>
      <c r="BD10" s="65">
        <v>12000</v>
      </c>
      <c r="BE10" s="65">
        <v>12299</v>
      </c>
      <c r="BF10" s="65">
        <v>1563</v>
      </c>
      <c r="BG10" s="65">
        <f t="shared" si="2"/>
        <v>46007</v>
      </c>
      <c r="BH10" s="65">
        <f t="shared" si="1"/>
        <v>258091</v>
      </c>
      <c r="BI10" s="65">
        <f t="shared" si="1"/>
        <v>274905</v>
      </c>
      <c r="BJ10" s="65">
        <f t="shared" si="1"/>
        <v>29193</v>
      </c>
      <c r="BK10" s="79"/>
      <c r="BL10" s="71"/>
      <c r="BM10" s="71"/>
      <c r="BN10" s="71"/>
      <c r="BO10" s="71"/>
      <c r="BP10" s="71"/>
      <c r="BQ10" s="71"/>
      <c r="BR10" s="71"/>
    </row>
    <row r="11" spans="1:70" s="35" customFormat="1" ht="31.5" x14ac:dyDescent="0.25">
      <c r="A11" s="55">
        <v>6</v>
      </c>
      <c r="B11" s="60" t="s">
        <v>10</v>
      </c>
      <c r="C11" s="65">
        <v>290</v>
      </c>
      <c r="D11" s="65">
        <v>2268</v>
      </c>
      <c r="E11" s="65">
        <v>2353</v>
      </c>
      <c r="F11" s="65">
        <v>205</v>
      </c>
      <c r="G11" s="65">
        <v>116</v>
      </c>
      <c r="H11" s="65">
        <v>614</v>
      </c>
      <c r="I11" s="65">
        <v>671</v>
      </c>
      <c r="J11" s="65">
        <v>59</v>
      </c>
      <c r="K11" s="65">
        <v>47</v>
      </c>
      <c r="L11" s="65">
        <v>686</v>
      </c>
      <c r="M11" s="65">
        <v>675</v>
      </c>
      <c r="N11" s="65">
        <v>58</v>
      </c>
      <c r="O11" s="78">
        <v>195</v>
      </c>
      <c r="P11" s="78">
        <v>1609</v>
      </c>
      <c r="Q11" s="78">
        <v>1682</v>
      </c>
      <c r="R11" s="78">
        <v>122</v>
      </c>
      <c r="S11" s="65">
        <v>250</v>
      </c>
      <c r="T11" s="65">
        <v>1217</v>
      </c>
      <c r="U11" s="65">
        <v>1375</v>
      </c>
      <c r="V11" s="65">
        <v>92</v>
      </c>
      <c r="W11" s="65">
        <v>414</v>
      </c>
      <c r="X11" s="65">
        <v>1056</v>
      </c>
      <c r="Y11" s="65">
        <v>1310</v>
      </c>
      <c r="Z11" s="65">
        <v>160</v>
      </c>
      <c r="AA11" s="65">
        <v>599</v>
      </c>
      <c r="AB11" s="65">
        <v>2873</v>
      </c>
      <c r="AC11" s="65">
        <v>3197</v>
      </c>
      <c r="AD11" s="65">
        <v>275</v>
      </c>
      <c r="AE11" s="65">
        <v>196</v>
      </c>
      <c r="AF11" s="65">
        <v>2811</v>
      </c>
      <c r="AG11" s="65">
        <v>2824</v>
      </c>
      <c r="AH11" s="65">
        <v>183</v>
      </c>
      <c r="AI11" s="65">
        <v>250</v>
      </c>
      <c r="AJ11" s="65">
        <v>2561</v>
      </c>
      <c r="AK11" s="65">
        <v>2577</v>
      </c>
      <c r="AL11" s="65">
        <v>234</v>
      </c>
      <c r="AM11" s="65">
        <v>192</v>
      </c>
      <c r="AN11" s="65">
        <v>1701</v>
      </c>
      <c r="AO11" s="65">
        <v>1720</v>
      </c>
      <c r="AP11" s="65">
        <v>173</v>
      </c>
      <c r="AQ11" s="65">
        <v>110</v>
      </c>
      <c r="AR11" s="65">
        <v>647</v>
      </c>
      <c r="AS11" s="65">
        <v>621</v>
      </c>
      <c r="AT11" s="65">
        <v>136</v>
      </c>
      <c r="AU11" s="65">
        <v>329</v>
      </c>
      <c r="AV11" s="65">
        <v>1208</v>
      </c>
      <c r="AW11" s="65">
        <v>1316</v>
      </c>
      <c r="AX11" s="65">
        <v>221</v>
      </c>
      <c r="AY11" s="65">
        <v>1318</v>
      </c>
      <c r="AZ11" s="65">
        <v>5897</v>
      </c>
      <c r="BA11" s="65">
        <v>6236</v>
      </c>
      <c r="BB11" s="65">
        <v>979</v>
      </c>
      <c r="BC11" s="65">
        <v>71</v>
      </c>
      <c r="BD11" s="65">
        <v>1083</v>
      </c>
      <c r="BE11" s="65">
        <v>1081</v>
      </c>
      <c r="BF11" s="65">
        <v>73</v>
      </c>
      <c r="BG11" s="65">
        <f t="shared" si="2"/>
        <v>4377</v>
      </c>
      <c r="BH11" s="65">
        <f t="shared" si="1"/>
        <v>26231</v>
      </c>
      <c r="BI11" s="65">
        <f t="shared" si="1"/>
        <v>27638</v>
      </c>
      <c r="BJ11" s="65">
        <f t="shared" si="1"/>
        <v>2970</v>
      </c>
      <c r="BK11" s="79"/>
      <c r="BL11" s="71"/>
      <c r="BM11" s="71"/>
      <c r="BN11" s="71"/>
      <c r="BO11" s="71"/>
      <c r="BP11" s="71"/>
      <c r="BQ11" s="71"/>
      <c r="BR11" s="71"/>
    </row>
    <row r="12" spans="1:70" s="35" customFormat="1" x14ac:dyDescent="0.25">
      <c r="A12" s="55">
        <v>7</v>
      </c>
      <c r="B12" s="60" t="s">
        <v>11</v>
      </c>
      <c r="C12" s="65">
        <v>7086</v>
      </c>
      <c r="D12" s="65">
        <v>30396</v>
      </c>
      <c r="E12" s="65">
        <v>33425</v>
      </c>
      <c r="F12" s="65">
        <v>4057</v>
      </c>
      <c r="G12" s="65">
        <v>404</v>
      </c>
      <c r="H12" s="65">
        <v>1755</v>
      </c>
      <c r="I12" s="65">
        <v>1942</v>
      </c>
      <c r="J12" s="65">
        <v>217</v>
      </c>
      <c r="K12" s="65">
        <v>1718</v>
      </c>
      <c r="L12" s="65">
        <v>8087</v>
      </c>
      <c r="M12" s="65">
        <v>9185</v>
      </c>
      <c r="N12" s="65">
        <v>620</v>
      </c>
      <c r="O12" s="78">
        <v>15141</v>
      </c>
      <c r="P12" s="78">
        <v>31202</v>
      </c>
      <c r="Q12" s="78">
        <v>35218</v>
      </c>
      <c r="R12" s="78">
        <v>11125</v>
      </c>
      <c r="S12" s="65">
        <v>4555</v>
      </c>
      <c r="T12" s="65">
        <v>5378</v>
      </c>
      <c r="U12" s="65">
        <v>9378</v>
      </c>
      <c r="V12" s="65">
        <v>555</v>
      </c>
      <c r="W12" s="65">
        <v>1636</v>
      </c>
      <c r="X12" s="65">
        <v>9517</v>
      </c>
      <c r="Y12" s="65">
        <v>9873</v>
      </c>
      <c r="Z12" s="65">
        <v>1280</v>
      </c>
      <c r="AA12" s="65">
        <v>8870</v>
      </c>
      <c r="AB12" s="65">
        <v>19671</v>
      </c>
      <c r="AC12" s="65">
        <v>25899</v>
      </c>
      <c r="AD12" s="65">
        <v>2642</v>
      </c>
      <c r="AE12" s="65">
        <v>1567</v>
      </c>
      <c r="AF12" s="65">
        <v>4133</v>
      </c>
      <c r="AG12" s="65">
        <v>5397</v>
      </c>
      <c r="AH12" s="65">
        <v>303</v>
      </c>
      <c r="AI12" s="65">
        <v>5160</v>
      </c>
      <c r="AJ12" s="65">
        <v>11309</v>
      </c>
      <c r="AK12" s="65">
        <v>14813</v>
      </c>
      <c r="AL12" s="65">
        <v>1656</v>
      </c>
      <c r="AM12" s="65">
        <v>2104</v>
      </c>
      <c r="AN12" s="65">
        <v>4943</v>
      </c>
      <c r="AO12" s="65">
        <v>6545</v>
      </c>
      <c r="AP12" s="65">
        <v>502</v>
      </c>
      <c r="AQ12" s="65">
        <v>3059</v>
      </c>
      <c r="AR12" s="65">
        <v>2510</v>
      </c>
      <c r="AS12" s="65">
        <v>4861</v>
      </c>
      <c r="AT12" s="65">
        <v>708</v>
      </c>
      <c r="AU12" s="65">
        <v>6577</v>
      </c>
      <c r="AV12" s="65">
        <v>22783</v>
      </c>
      <c r="AW12" s="65">
        <v>26418</v>
      </c>
      <c r="AX12" s="65">
        <v>2942</v>
      </c>
      <c r="AY12" s="65">
        <v>4522</v>
      </c>
      <c r="AZ12" s="65">
        <v>11094</v>
      </c>
      <c r="BA12" s="65">
        <v>13530</v>
      </c>
      <c r="BB12" s="65">
        <v>2086</v>
      </c>
      <c r="BC12" s="65">
        <v>1293</v>
      </c>
      <c r="BD12" s="65">
        <v>2600</v>
      </c>
      <c r="BE12" s="65">
        <v>3484</v>
      </c>
      <c r="BF12" s="65">
        <v>409</v>
      </c>
      <c r="BG12" s="65">
        <f t="shared" si="2"/>
        <v>63692</v>
      </c>
      <c r="BH12" s="65">
        <f t="shared" si="1"/>
        <v>165378</v>
      </c>
      <c r="BI12" s="65">
        <f t="shared" si="1"/>
        <v>199968</v>
      </c>
      <c r="BJ12" s="65">
        <f t="shared" si="1"/>
        <v>29102</v>
      </c>
      <c r="BK12" s="79"/>
      <c r="BL12" s="71"/>
      <c r="BM12" s="71"/>
      <c r="BN12" s="71"/>
      <c r="BO12" s="71"/>
      <c r="BP12" s="71"/>
      <c r="BQ12" s="71"/>
      <c r="BR12" s="71"/>
    </row>
    <row r="13" spans="1:70" s="35" customFormat="1" ht="63" x14ac:dyDescent="0.25">
      <c r="A13" s="55">
        <v>8</v>
      </c>
      <c r="B13" s="60" t="s">
        <v>39</v>
      </c>
      <c r="C13" s="65">
        <v>2768</v>
      </c>
      <c r="D13" s="65">
        <v>15458</v>
      </c>
      <c r="E13" s="65">
        <v>16493</v>
      </c>
      <c r="F13" s="65">
        <v>1733</v>
      </c>
      <c r="G13" s="65">
        <v>332</v>
      </c>
      <c r="H13" s="65">
        <v>2211</v>
      </c>
      <c r="I13" s="65">
        <v>2305</v>
      </c>
      <c r="J13" s="65">
        <v>238</v>
      </c>
      <c r="K13" s="65">
        <v>689</v>
      </c>
      <c r="L13" s="65">
        <v>4160</v>
      </c>
      <c r="M13" s="65">
        <v>4167</v>
      </c>
      <c r="N13" s="65">
        <v>682</v>
      </c>
      <c r="O13" s="78">
        <v>2412</v>
      </c>
      <c r="P13" s="78">
        <v>10906</v>
      </c>
      <c r="Q13" s="78">
        <v>12139</v>
      </c>
      <c r="R13" s="78">
        <v>1179</v>
      </c>
      <c r="S13" s="65">
        <v>1410</v>
      </c>
      <c r="T13" s="65">
        <v>6605</v>
      </c>
      <c r="U13" s="65">
        <v>7182</v>
      </c>
      <c r="V13" s="65">
        <v>833</v>
      </c>
      <c r="W13" s="65">
        <v>1650</v>
      </c>
      <c r="X13" s="65">
        <v>7606</v>
      </c>
      <c r="Y13" s="65">
        <v>8199</v>
      </c>
      <c r="Z13" s="65">
        <v>1057</v>
      </c>
      <c r="AA13" s="65">
        <v>3212</v>
      </c>
      <c r="AB13" s="65">
        <v>10471</v>
      </c>
      <c r="AC13" s="65">
        <v>12606</v>
      </c>
      <c r="AD13" s="65">
        <v>1077</v>
      </c>
      <c r="AE13" s="65">
        <v>852</v>
      </c>
      <c r="AF13" s="65">
        <v>6894</v>
      </c>
      <c r="AG13" s="65">
        <v>6967</v>
      </c>
      <c r="AH13" s="65">
        <v>779</v>
      </c>
      <c r="AI13" s="65">
        <v>2051</v>
      </c>
      <c r="AJ13" s="65">
        <v>18222</v>
      </c>
      <c r="AK13" s="65">
        <v>18155</v>
      </c>
      <c r="AL13" s="65">
        <v>2118</v>
      </c>
      <c r="AM13" s="65">
        <v>463</v>
      </c>
      <c r="AN13" s="65">
        <v>5825</v>
      </c>
      <c r="AO13" s="65">
        <v>5776</v>
      </c>
      <c r="AP13" s="65">
        <v>512</v>
      </c>
      <c r="AQ13" s="65">
        <v>1594</v>
      </c>
      <c r="AR13" s="65">
        <v>2491</v>
      </c>
      <c r="AS13" s="65">
        <v>3205</v>
      </c>
      <c r="AT13" s="65">
        <v>880</v>
      </c>
      <c r="AU13" s="65">
        <v>2226</v>
      </c>
      <c r="AV13" s="65">
        <v>7396</v>
      </c>
      <c r="AW13" s="65">
        <v>8423</v>
      </c>
      <c r="AX13" s="65">
        <v>1199</v>
      </c>
      <c r="AY13" s="65">
        <v>3215</v>
      </c>
      <c r="AZ13" s="65">
        <v>15556</v>
      </c>
      <c r="BA13" s="65">
        <v>16653</v>
      </c>
      <c r="BB13" s="65">
        <v>2118</v>
      </c>
      <c r="BC13" s="65">
        <v>534</v>
      </c>
      <c r="BD13" s="65">
        <v>4830</v>
      </c>
      <c r="BE13" s="65">
        <v>4408</v>
      </c>
      <c r="BF13" s="65">
        <v>956</v>
      </c>
      <c r="BG13" s="65">
        <f t="shared" si="2"/>
        <v>23408</v>
      </c>
      <c r="BH13" s="65">
        <f t="shared" si="1"/>
        <v>118631</v>
      </c>
      <c r="BI13" s="65">
        <f t="shared" si="1"/>
        <v>126678</v>
      </c>
      <c r="BJ13" s="65">
        <f t="shared" si="1"/>
        <v>15361</v>
      </c>
      <c r="BK13" s="79"/>
      <c r="BL13" s="71"/>
      <c r="BM13" s="71"/>
      <c r="BN13" s="71"/>
      <c r="BO13" s="71"/>
      <c r="BP13" s="71"/>
      <c r="BQ13" s="71"/>
      <c r="BR13" s="71"/>
    </row>
    <row r="14" spans="1:70" x14ac:dyDescent="0.25">
      <c r="A14" s="55">
        <v>9</v>
      </c>
      <c r="B14" s="60" t="s">
        <v>12</v>
      </c>
      <c r="C14" s="65">
        <v>829</v>
      </c>
      <c r="D14" s="65">
        <v>5075</v>
      </c>
      <c r="E14" s="65">
        <v>5340</v>
      </c>
      <c r="F14" s="65">
        <v>564</v>
      </c>
      <c r="G14" s="65">
        <v>161</v>
      </c>
      <c r="H14" s="65">
        <v>795</v>
      </c>
      <c r="I14" s="65">
        <v>857</v>
      </c>
      <c r="J14" s="65">
        <v>99</v>
      </c>
      <c r="K14" s="65">
        <v>250</v>
      </c>
      <c r="L14" s="65">
        <v>786</v>
      </c>
      <c r="M14" s="65">
        <v>838</v>
      </c>
      <c r="N14" s="65">
        <v>198</v>
      </c>
      <c r="O14" s="78">
        <v>1359</v>
      </c>
      <c r="P14" s="78">
        <v>3940</v>
      </c>
      <c r="Q14" s="78">
        <v>4844</v>
      </c>
      <c r="R14" s="78">
        <v>455</v>
      </c>
      <c r="S14" s="65">
        <v>358</v>
      </c>
      <c r="T14" s="65">
        <v>1634</v>
      </c>
      <c r="U14" s="65">
        <v>1847</v>
      </c>
      <c r="V14" s="65">
        <v>145</v>
      </c>
      <c r="W14" s="65">
        <v>593</v>
      </c>
      <c r="X14" s="65">
        <v>3045</v>
      </c>
      <c r="Y14" s="65">
        <v>3237</v>
      </c>
      <c r="Z14" s="65">
        <v>401</v>
      </c>
      <c r="AA14" s="65">
        <v>2167</v>
      </c>
      <c r="AB14" s="65">
        <v>2763</v>
      </c>
      <c r="AC14" s="65">
        <v>4568</v>
      </c>
      <c r="AD14" s="65">
        <v>362</v>
      </c>
      <c r="AE14" s="65">
        <v>233</v>
      </c>
      <c r="AF14" s="65">
        <v>1399</v>
      </c>
      <c r="AG14" s="65">
        <v>1340</v>
      </c>
      <c r="AH14" s="65">
        <v>292</v>
      </c>
      <c r="AI14" s="65">
        <v>626</v>
      </c>
      <c r="AJ14" s="65">
        <v>4391</v>
      </c>
      <c r="AK14" s="65">
        <v>4563</v>
      </c>
      <c r="AL14" s="65">
        <v>454</v>
      </c>
      <c r="AM14" s="65">
        <v>145</v>
      </c>
      <c r="AN14" s="65">
        <v>1469</v>
      </c>
      <c r="AO14" s="65">
        <v>1522</v>
      </c>
      <c r="AP14" s="65">
        <v>92</v>
      </c>
      <c r="AQ14" s="65">
        <v>73</v>
      </c>
      <c r="AR14" s="65">
        <v>575</v>
      </c>
      <c r="AS14" s="65">
        <v>486</v>
      </c>
      <c r="AT14" s="65">
        <v>162</v>
      </c>
      <c r="AU14" s="65">
        <v>564</v>
      </c>
      <c r="AV14" s="65">
        <v>1891</v>
      </c>
      <c r="AW14" s="65">
        <v>2166</v>
      </c>
      <c r="AX14" s="65">
        <v>289</v>
      </c>
      <c r="AY14" s="65">
        <v>546</v>
      </c>
      <c r="AZ14" s="65">
        <v>1647</v>
      </c>
      <c r="BA14" s="65">
        <v>1927</v>
      </c>
      <c r="BB14" s="65">
        <v>266</v>
      </c>
      <c r="BC14" s="65">
        <v>274</v>
      </c>
      <c r="BD14" s="65">
        <v>1332</v>
      </c>
      <c r="BE14" s="65">
        <v>1414</v>
      </c>
      <c r="BF14" s="65">
        <v>192</v>
      </c>
      <c r="BG14" s="65">
        <f t="shared" si="2"/>
        <v>8178</v>
      </c>
      <c r="BH14" s="65">
        <f t="shared" si="1"/>
        <v>30742</v>
      </c>
      <c r="BI14" s="65">
        <f t="shared" si="1"/>
        <v>34949</v>
      </c>
      <c r="BJ14" s="65">
        <f t="shared" si="1"/>
        <v>3971</v>
      </c>
      <c r="BK14" s="79"/>
      <c r="BL14" s="71"/>
      <c r="BM14" s="71"/>
      <c r="BN14" s="71"/>
      <c r="BO14" s="71"/>
      <c r="BP14" s="71"/>
      <c r="BQ14" s="71"/>
      <c r="BR14" s="71"/>
    </row>
    <row r="15" spans="1:70" x14ac:dyDescent="0.25">
      <c r="A15" s="55">
        <v>10</v>
      </c>
      <c r="B15" s="60" t="s">
        <v>13</v>
      </c>
      <c r="C15" s="65">
        <v>2424</v>
      </c>
      <c r="D15" s="65">
        <v>18443</v>
      </c>
      <c r="E15" s="65">
        <v>17751</v>
      </c>
      <c r="F15" s="65">
        <v>3116</v>
      </c>
      <c r="G15" s="65">
        <v>151</v>
      </c>
      <c r="H15" s="65">
        <v>595</v>
      </c>
      <c r="I15" s="65">
        <v>648</v>
      </c>
      <c r="J15" s="65">
        <v>98</v>
      </c>
      <c r="K15" s="65">
        <v>1030</v>
      </c>
      <c r="L15" s="65">
        <v>3190</v>
      </c>
      <c r="M15" s="65">
        <v>3504</v>
      </c>
      <c r="N15" s="65">
        <v>716</v>
      </c>
      <c r="O15" s="78">
        <v>1958</v>
      </c>
      <c r="P15" s="78">
        <v>7204</v>
      </c>
      <c r="Q15" s="78">
        <v>7727</v>
      </c>
      <c r="R15" s="78">
        <v>1435</v>
      </c>
      <c r="S15" s="65">
        <v>814</v>
      </c>
      <c r="T15" s="65">
        <v>3513</v>
      </c>
      <c r="U15" s="65">
        <v>3721</v>
      </c>
      <c r="V15" s="65">
        <v>606</v>
      </c>
      <c r="W15" s="65">
        <v>1374</v>
      </c>
      <c r="X15" s="65">
        <v>7410</v>
      </c>
      <c r="Y15" s="65">
        <v>7684</v>
      </c>
      <c r="Z15" s="65">
        <v>1100</v>
      </c>
      <c r="AA15" s="65">
        <v>1531</v>
      </c>
      <c r="AB15" s="65">
        <v>5429</v>
      </c>
      <c r="AC15" s="65">
        <v>6099</v>
      </c>
      <c r="AD15" s="65">
        <v>861</v>
      </c>
      <c r="AE15" s="65">
        <v>821</v>
      </c>
      <c r="AF15" s="65">
        <v>3941</v>
      </c>
      <c r="AG15" s="65">
        <v>4233</v>
      </c>
      <c r="AH15" s="65">
        <v>529</v>
      </c>
      <c r="AI15" s="65">
        <v>1011</v>
      </c>
      <c r="AJ15" s="65">
        <v>12093</v>
      </c>
      <c r="AK15" s="65">
        <v>11301</v>
      </c>
      <c r="AL15" s="65">
        <v>1803</v>
      </c>
      <c r="AM15" s="65">
        <v>576</v>
      </c>
      <c r="AN15" s="65">
        <v>4318</v>
      </c>
      <c r="AO15" s="65">
        <v>4392</v>
      </c>
      <c r="AP15" s="65">
        <v>502</v>
      </c>
      <c r="AQ15" s="65">
        <v>419</v>
      </c>
      <c r="AR15" s="65">
        <v>1315</v>
      </c>
      <c r="AS15" s="65">
        <v>1352</v>
      </c>
      <c r="AT15" s="65">
        <v>382</v>
      </c>
      <c r="AU15" s="65">
        <v>3276</v>
      </c>
      <c r="AV15" s="65">
        <v>8122</v>
      </c>
      <c r="AW15" s="65">
        <v>9387</v>
      </c>
      <c r="AX15" s="65">
        <v>2011</v>
      </c>
      <c r="AY15" s="65">
        <v>1191</v>
      </c>
      <c r="AZ15" s="65">
        <v>7358</v>
      </c>
      <c r="BA15" s="65">
        <v>7306</v>
      </c>
      <c r="BB15" s="65">
        <v>1243</v>
      </c>
      <c r="BC15" s="65">
        <v>363</v>
      </c>
      <c r="BD15" s="65">
        <v>2721</v>
      </c>
      <c r="BE15" s="65">
        <v>2645</v>
      </c>
      <c r="BF15" s="65">
        <v>439</v>
      </c>
      <c r="BG15" s="65">
        <f t="shared" si="2"/>
        <v>16939</v>
      </c>
      <c r="BH15" s="65">
        <f t="shared" si="1"/>
        <v>85652</v>
      </c>
      <c r="BI15" s="65">
        <f t="shared" si="1"/>
        <v>87750</v>
      </c>
      <c r="BJ15" s="65">
        <f t="shared" si="1"/>
        <v>14841</v>
      </c>
      <c r="BK15" s="79"/>
      <c r="BL15" s="71"/>
      <c r="BM15" s="71"/>
      <c r="BN15" s="71"/>
      <c r="BO15" s="71"/>
      <c r="BP15" s="71"/>
      <c r="BQ15" s="71"/>
      <c r="BR15" s="71"/>
    </row>
    <row r="16" spans="1:70" x14ac:dyDescent="0.25">
      <c r="A16" s="55">
        <v>11</v>
      </c>
      <c r="B16" s="60" t="s">
        <v>14</v>
      </c>
      <c r="C16" s="65">
        <v>296</v>
      </c>
      <c r="D16" s="65">
        <v>1785</v>
      </c>
      <c r="E16" s="65">
        <v>1665</v>
      </c>
      <c r="F16" s="65">
        <v>416</v>
      </c>
      <c r="G16" s="65">
        <v>24</v>
      </c>
      <c r="H16" s="65">
        <v>134</v>
      </c>
      <c r="I16" s="65">
        <v>111</v>
      </c>
      <c r="J16" s="65">
        <v>47</v>
      </c>
      <c r="K16" s="65">
        <v>19</v>
      </c>
      <c r="L16" s="65">
        <v>867</v>
      </c>
      <c r="M16" s="65">
        <v>853</v>
      </c>
      <c r="N16" s="65">
        <v>33</v>
      </c>
      <c r="O16" s="78">
        <v>353</v>
      </c>
      <c r="P16" s="78">
        <v>1893</v>
      </c>
      <c r="Q16" s="78">
        <v>2026</v>
      </c>
      <c r="R16" s="78">
        <v>220</v>
      </c>
      <c r="S16" s="65">
        <v>100</v>
      </c>
      <c r="T16" s="65">
        <v>647</v>
      </c>
      <c r="U16" s="65">
        <v>659</v>
      </c>
      <c r="V16" s="65">
        <v>88</v>
      </c>
      <c r="W16" s="65">
        <v>156</v>
      </c>
      <c r="X16" s="65">
        <v>1811</v>
      </c>
      <c r="Y16" s="65">
        <v>1330</v>
      </c>
      <c r="Z16" s="65">
        <v>637</v>
      </c>
      <c r="AA16" s="65">
        <v>166</v>
      </c>
      <c r="AB16" s="65">
        <v>907</v>
      </c>
      <c r="AC16" s="65">
        <v>784</v>
      </c>
      <c r="AD16" s="65">
        <v>289</v>
      </c>
      <c r="AE16" s="65">
        <v>298</v>
      </c>
      <c r="AF16" s="65">
        <v>1215</v>
      </c>
      <c r="AG16" s="65">
        <v>1181</v>
      </c>
      <c r="AH16" s="65">
        <v>332</v>
      </c>
      <c r="AI16" s="65">
        <v>141</v>
      </c>
      <c r="AJ16" s="65">
        <v>1548</v>
      </c>
      <c r="AK16" s="65">
        <v>1353</v>
      </c>
      <c r="AL16" s="65">
        <v>336</v>
      </c>
      <c r="AM16" s="65">
        <v>36</v>
      </c>
      <c r="AN16" s="65">
        <v>604</v>
      </c>
      <c r="AO16" s="65">
        <v>526</v>
      </c>
      <c r="AP16" s="65">
        <v>114</v>
      </c>
      <c r="AQ16" s="65">
        <v>76</v>
      </c>
      <c r="AR16" s="65">
        <v>264</v>
      </c>
      <c r="AS16" s="65">
        <v>262</v>
      </c>
      <c r="AT16" s="65">
        <v>78</v>
      </c>
      <c r="AU16" s="65">
        <v>216</v>
      </c>
      <c r="AV16" s="65">
        <v>706</v>
      </c>
      <c r="AW16" s="65">
        <v>749</v>
      </c>
      <c r="AX16" s="65">
        <v>173</v>
      </c>
      <c r="AY16" s="65">
        <v>1028</v>
      </c>
      <c r="AZ16" s="65">
        <v>2920</v>
      </c>
      <c r="BA16" s="65">
        <v>2933</v>
      </c>
      <c r="BB16" s="65">
        <v>1015</v>
      </c>
      <c r="BC16" s="65">
        <v>91</v>
      </c>
      <c r="BD16" s="65">
        <v>724</v>
      </c>
      <c r="BE16" s="65">
        <v>666</v>
      </c>
      <c r="BF16" s="65">
        <v>149</v>
      </c>
      <c r="BG16" s="65">
        <f t="shared" si="2"/>
        <v>3000</v>
      </c>
      <c r="BH16" s="65">
        <f t="shared" si="1"/>
        <v>16025</v>
      </c>
      <c r="BI16" s="65">
        <f t="shared" si="1"/>
        <v>15098</v>
      </c>
      <c r="BJ16" s="65">
        <f t="shared" si="1"/>
        <v>3927</v>
      </c>
      <c r="BK16" s="79"/>
      <c r="BL16" s="71"/>
      <c r="BM16" s="71"/>
      <c r="BN16" s="71"/>
      <c r="BO16" s="71"/>
      <c r="BP16" s="71"/>
      <c r="BQ16" s="71"/>
      <c r="BR16" s="71"/>
    </row>
    <row r="17" spans="1:70" ht="33.75" customHeight="1" x14ac:dyDescent="0.25">
      <c r="A17" s="55">
        <v>12</v>
      </c>
      <c r="B17" s="60" t="s">
        <v>15</v>
      </c>
      <c r="C17" s="65">
        <v>3010</v>
      </c>
      <c r="D17" s="65">
        <v>16778</v>
      </c>
      <c r="E17" s="65">
        <v>17046</v>
      </c>
      <c r="F17" s="65">
        <v>2742</v>
      </c>
      <c r="G17" s="65">
        <v>284</v>
      </c>
      <c r="H17" s="65">
        <v>2508</v>
      </c>
      <c r="I17" s="65">
        <v>1356</v>
      </c>
      <c r="J17" s="65">
        <v>1436</v>
      </c>
      <c r="K17" s="65">
        <v>421</v>
      </c>
      <c r="L17" s="65">
        <v>2819</v>
      </c>
      <c r="M17" s="65">
        <v>2896</v>
      </c>
      <c r="N17" s="65">
        <v>344</v>
      </c>
      <c r="O17" s="78">
        <v>2543</v>
      </c>
      <c r="P17" s="78">
        <v>12096</v>
      </c>
      <c r="Q17" s="78">
        <v>13350</v>
      </c>
      <c r="R17" s="78">
        <v>1289</v>
      </c>
      <c r="S17" s="65">
        <v>2344</v>
      </c>
      <c r="T17" s="65">
        <v>7637</v>
      </c>
      <c r="U17" s="65">
        <v>8771</v>
      </c>
      <c r="V17" s="65">
        <v>1210</v>
      </c>
      <c r="W17" s="65">
        <v>1306</v>
      </c>
      <c r="X17" s="65">
        <v>7793</v>
      </c>
      <c r="Y17" s="65">
        <v>7675</v>
      </c>
      <c r="Z17" s="65">
        <v>1424</v>
      </c>
      <c r="AA17" s="65">
        <v>2526</v>
      </c>
      <c r="AB17" s="65">
        <v>8733</v>
      </c>
      <c r="AC17" s="65">
        <v>9684</v>
      </c>
      <c r="AD17" s="65">
        <v>1575</v>
      </c>
      <c r="AE17" s="65">
        <v>947</v>
      </c>
      <c r="AF17" s="65">
        <v>5000</v>
      </c>
      <c r="AG17" s="65">
        <v>4654</v>
      </c>
      <c r="AH17" s="65">
        <v>1293</v>
      </c>
      <c r="AI17" s="65">
        <v>1738</v>
      </c>
      <c r="AJ17" s="65">
        <v>14306</v>
      </c>
      <c r="AK17" s="65">
        <v>14313</v>
      </c>
      <c r="AL17" s="65">
        <v>1731</v>
      </c>
      <c r="AM17" s="65">
        <v>618</v>
      </c>
      <c r="AN17" s="65">
        <v>8971</v>
      </c>
      <c r="AO17" s="65">
        <v>7403</v>
      </c>
      <c r="AP17" s="65">
        <v>2186</v>
      </c>
      <c r="AQ17" s="65">
        <v>575</v>
      </c>
      <c r="AR17" s="65">
        <v>2897</v>
      </c>
      <c r="AS17" s="65">
        <v>3074</v>
      </c>
      <c r="AT17" s="65">
        <v>398</v>
      </c>
      <c r="AU17" s="65">
        <v>2564</v>
      </c>
      <c r="AV17" s="65">
        <v>10839</v>
      </c>
      <c r="AW17" s="65">
        <v>12100</v>
      </c>
      <c r="AX17" s="65">
        <v>1303</v>
      </c>
      <c r="AY17" s="65">
        <v>1142</v>
      </c>
      <c r="AZ17" s="65">
        <v>6240</v>
      </c>
      <c r="BA17" s="65">
        <v>6273</v>
      </c>
      <c r="BB17" s="65">
        <v>1109</v>
      </c>
      <c r="BC17" s="65">
        <v>429</v>
      </c>
      <c r="BD17" s="65">
        <v>4855</v>
      </c>
      <c r="BE17" s="65">
        <v>4755</v>
      </c>
      <c r="BF17" s="65">
        <v>529</v>
      </c>
      <c r="BG17" s="65">
        <f t="shared" si="2"/>
        <v>20447</v>
      </c>
      <c r="BH17" s="65">
        <f t="shared" si="1"/>
        <v>111472</v>
      </c>
      <c r="BI17" s="65">
        <f t="shared" si="1"/>
        <v>113350</v>
      </c>
      <c r="BJ17" s="65">
        <f t="shared" si="1"/>
        <v>18569</v>
      </c>
      <c r="BK17" s="79"/>
      <c r="BL17" s="71"/>
      <c r="BM17" s="71"/>
      <c r="BN17" s="71"/>
      <c r="BO17" s="71"/>
      <c r="BP17" s="71"/>
      <c r="BQ17" s="71"/>
      <c r="BR17" s="71"/>
    </row>
    <row r="18" spans="1:70" ht="50.25" customHeight="1" x14ac:dyDescent="0.25">
      <c r="A18" s="55">
        <v>13</v>
      </c>
      <c r="B18" s="60" t="s">
        <v>40</v>
      </c>
      <c r="C18" s="65">
        <v>426</v>
      </c>
      <c r="D18" s="65">
        <v>7812</v>
      </c>
      <c r="E18" s="65">
        <v>7688</v>
      </c>
      <c r="F18" s="65">
        <v>550</v>
      </c>
      <c r="G18" s="65">
        <v>267</v>
      </c>
      <c r="H18" s="65">
        <v>1059</v>
      </c>
      <c r="I18" s="65">
        <v>1037</v>
      </c>
      <c r="J18" s="65">
        <v>289</v>
      </c>
      <c r="K18" s="65">
        <v>807</v>
      </c>
      <c r="L18" s="65">
        <v>9978</v>
      </c>
      <c r="M18" s="65">
        <v>9971</v>
      </c>
      <c r="N18" s="65">
        <v>814</v>
      </c>
      <c r="O18" s="78">
        <v>2069</v>
      </c>
      <c r="P18" s="78">
        <v>7114</v>
      </c>
      <c r="Q18" s="78">
        <v>7630</v>
      </c>
      <c r="R18" s="78">
        <v>1553</v>
      </c>
      <c r="S18" s="65">
        <v>292</v>
      </c>
      <c r="T18" s="65">
        <v>2764</v>
      </c>
      <c r="U18" s="65">
        <v>2506</v>
      </c>
      <c r="V18" s="65">
        <v>550</v>
      </c>
      <c r="W18" s="65">
        <v>347</v>
      </c>
      <c r="X18" s="65">
        <v>3659</v>
      </c>
      <c r="Y18" s="65">
        <v>3714</v>
      </c>
      <c r="Z18" s="65">
        <v>292</v>
      </c>
      <c r="AA18" s="65">
        <v>558</v>
      </c>
      <c r="AB18" s="65">
        <v>4645</v>
      </c>
      <c r="AC18" s="65">
        <v>4386</v>
      </c>
      <c r="AD18" s="65">
        <v>817</v>
      </c>
      <c r="AE18" s="65">
        <v>1066</v>
      </c>
      <c r="AF18" s="65">
        <v>5190</v>
      </c>
      <c r="AG18" s="65">
        <v>5458</v>
      </c>
      <c r="AH18" s="65">
        <v>798</v>
      </c>
      <c r="AI18" s="65">
        <v>648</v>
      </c>
      <c r="AJ18" s="65">
        <v>7562</v>
      </c>
      <c r="AK18" s="65">
        <v>7265</v>
      </c>
      <c r="AL18" s="65">
        <v>945</v>
      </c>
      <c r="AM18" s="65">
        <v>161</v>
      </c>
      <c r="AN18" s="65">
        <v>4349</v>
      </c>
      <c r="AO18" s="65">
        <v>4245</v>
      </c>
      <c r="AP18" s="65">
        <v>265</v>
      </c>
      <c r="AQ18" s="65">
        <v>300</v>
      </c>
      <c r="AR18" s="65">
        <v>2099</v>
      </c>
      <c r="AS18" s="65">
        <v>1639</v>
      </c>
      <c r="AT18" s="65">
        <v>760</v>
      </c>
      <c r="AU18" s="65">
        <v>996</v>
      </c>
      <c r="AV18" s="65">
        <v>4849</v>
      </c>
      <c r="AW18" s="65">
        <v>5271</v>
      </c>
      <c r="AX18" s="65">
        <v>574</v>
      </c>
      <c r="AY18" s="65">
        <v>3372</v>
      </c>
      <c r="AZ18" s="65">
        <v>12973</v>
      </c>
      <c r="BA18" s="65">
        <v>11749</v>
      </c>
      <c r="BB18" s="65">
        <v>4596</v>
      </c>
      <c r="BC18" s="65">
        <v>904</v>
      </c>
      <c r="BD18" s="65">
        <v>4452</v>
      </c>
      <c r="BE18" s="65">
        <v>4020</v>
      </c>
      <c r="BF18" s="65">
        <v>1336</v>
      </c>
      <c r="BG18" s="65">
        <f t="shared" si="2"/>
        <v>12213</v>
      </c>
      <c r="BH18" s="65">
        <f t="shared" si="1"/>
        <v>78505</v>
      </c>
      <c r="BI18" s="65">
        <f t="shared" si="1"/>
        <v>76579</v>
      </c>
      <c r="BJ18" s="65">
        <f t="shared" si="1"/>
        <v>14139</v>
      </c>
      <c r="BK18" s="79"/>
      <c r="BL18" s="71"/>
      <c r="BM18" s="71"/>
      <c r="BN18" s="71"/>
      <c r="BO18" s="71"/>
      <c r="BP18" s="71"/>
      <c r="BQ18" s="71"/>
      <c r="BR18" s="71"/>
    </row>
    <row r="19" spans="1:70" ht="18" customHeight="1" x14ac:dyDescent="0.25">
      <c r="A19" s="55">
        <v>14</v>
      </c>
      <c r="B19" s="60" t="s">
        <v>16</v>
      </c>
      <c r="C19" s="65">
        <v>1513</v>
      </c>
      <c r="D19" s="65">
        <v>23171</v>
      </c>
      <c r="E19" s="65">
        <v>23315</v>
      </c>
      <c r="F19" s="65">
        <v>1369</v>
      </c>
      <c r="G19" s="65">
        <v>443</v>
      </c>
      <c r="H19" s="65">
        <v>2839</v>
      </c>
      <c r="I19" s="65">
        <v>3017</v>
      </c>
      <c r="J19" s="65">
        <v>265</v>
      </c>
      <c r="K19" s="65">
        <v>182</v>
      </c>
      <c r="L19" s="65">
        <v>3487</v>
      </c>
      <c r="M19" s="65">
        <v>3526</v>
      </c>
      <c r="N19" s="65">
        <v>143</v>
      </c>
      <c r="O19" s="78">
        <v>1164</v>
      </c>
      <c r="P19" s="78">
        <v>18516</v>
      </c>
      <c r="Q19" s="78">
        <v>18451</v>
      </c>
      <c r="R19" s="78">
        <v>1229</v>
      </c>
      <c r="S19" s="65">
        <v>904</v>
      </c>
      <c r="T19" s="65">
        <v>7201</v>
      </c>
      <c r="U19" s="65">
        <v>7255</v>
      </c>
      <c r="V19" s="65">
        <v>850</v>
      </c>
      <c r="W19" s="65">
        <v>724</v>
      </c>
      <c r="X19" s="65">
        <v>18664</v>
      </c>
      <c r="Y19" s="65">
        <v>18817</v>
      </c>
      <c r="Z19" s="65">
        <v>571</v>
      </c>
      <c r="AA19" s="65">
        <v>812</v>
      </c>
      <c r="AB19" s="65">
        <v>9178</v>
      </c>
      <c r="AC19" s="65">
        <v>9262</v>
      </c>
      <c r="AD19" s="65">
        <v>728</v>
      </c>
      <c r="AE19" s="65">
        <v>405</v>
      </c>
      <c r="AF19" s="65">
        <v>8849</v>
      </c>
      <c r="AG19" s="65">
        <v>8849</v>
      </c>
      <c r="AH19" s="65">
        <v>405</v>
      </c>
      <c r="AI19" s="65">
        <v>714</v>
      </c>
      <c r="AJ19" s="65">
        <v>15217</v>
      </c>
      <c r="AK19" s="65">
        <v>14866</v>
      </c>
      <c r="AL19" s="65">
        <v>1065</v>
      </c>
      <c r="AM19" s="65">
        <v>417</v>
      </c>
      <c r="AN19" s="65">
        <v>8991</v>
      </c>
      <c r="AO19" s="65">
        <v>8913</v>
      </c>
      <c r="AP19" s="65">
        <v>495</v>
      </c>
      <c r="AQ19" s="65">
        <v>265</v>
      </c>
      <c r="AR19" s="65">
        <v>4754</v>
      </c>
      <c r="AS19" s="65">
        <v>4688</v>
      </c>
      <c r="AT19" s="65">
        <v>331</v>
      </c>
      <c r="AU19" s="65">
        <v>1212</v>
      </c>
      <c r="AV19" s="65">
        <v>3978</v>
      </c>
      <c r="AW19" s="65">
        <v>4392</v>
      </c>
      <c r="AX19" s="65">
        <v>798</v>
      </c>
      <c r="AY19" s="65">
        <v>1284</v>
      </c>
      <c r="AZ19" s="65">
        <v>8459</v>
      </c>
      <c r="BA19" s="65">
        <v>8665</v>
      </c>
      <c r="BB19" s="65">
        <v>1078</v>
      </c>
      <c r="BC19" s="65">
        <v>451</v>
      </c>
      <c r="BD19" s="65">
        <v>6314</v>
      </c>
      <c r="BE19" s="65">
        <v>6230</v>
      </c>
      <c r="BF19" s="65">
        <v>535</v>
      </c>
      <c r="BG19" s="65">
        <f t="shared" si="2"/>
        <v>10490</v>
      </c>
      <c r="BH19" s="65">
        <f t="shared" si="1"/>
        <v>139618</v>
      </c>
      <c r="BI19" s="65">
        <f t="shared" si="1"/>
        <v>140246</v>
      </c>
      <c r="BJ19" s="65">
        <f t="shared" si="1"/>
        <v>9862</v>
      </c>
      <c r="BK19" s="79"/>
      <c r="BL19" s="71"/>
      <c r="BM19" s="71"/>
      <c r="BN19" s="71"/>
      <c r="BO19" s="71"/>
      <c r="BP19" s="71"/>
      <c r="BQ19" s="71"/>
      <c r="BR19" s="71"/>
    </row>
    <row r="20" spans="1:70" ht="33" customHeight="1" x14ac:dyDescent="0.25">
      <c r="A20" s="55">
        <v>15</v>
      </c>
      <c r="B20" s="60" t="s">
        <v>17</v>
      </c>
      <c r="C20" s="65">
        <v>1748</v>
      </c>
      <c r="D20" s="65">
        <v>14443</v>
      </c>
      <c r="E20" s="65">
        <v>13836</v>
      </c>
      <c r="F20" s="65">
        <v>2355</v>
      </c>
      <c r="G20" s="65">
        <v>984</v>
      </c>
      <c r="H20" s="65">
        <v>1687</v>
      </c>
      <c r="I20" s="65">
        <v>1978</v>
      </c>
      <c r="J20" s="65">
        <v>693</v>
      </c>
      <c r="K20" s="65">
        <v>528</v>
      </c>
      <c r="L20" s="65">
        <v>2161</v>
      </c>
      <c r="M20" s="65">
        <v>2114</v>
      </c>
      <c r="N20" s="65">
        <v>575</v>
      </c>
      <c r="O20" s="78">
        <v>2028</v>
      </c>
      <c r="P20" s="78">
        <v>6275</v>
      </c>
      <c r="Q20" s="78">
        <v>6505</v>
      </c>
      <c r="R20" s="78">
        <v>1798</v>
      </c>
      <c r="S20" s="65">
        <v>1826</v>
      </c>
      <c r="T20" s="65">
        <v>7243</v>
      </c>
      <c r="U20" s="65">
        <v>7585</v>
      </c>
      <c r="V20" s="65">
        <v>1484</v>
      </c>
      <c r="W20" s="65">
        <v>1068</v>
      </c>
      <c r="X20" s="65">
        <v>5668</v>
      </c>
      <c r="Y20" s="65">
        <v>5502</v>
      </c>
      <c r="Z20" s="65">
        <v>1234</v>
      </c>
      <c r="AA20" s="65">
        <v>2019</v>
      </c>
      <c r="AB20" s="65">
        <v>6691</v>
      </c>
      <c r="AC20" s="65">
        <v>6663</v>
      </c>
      <c r="AD20" s="65">
        <v>2047</v>
      </c>
      <c r="AE20" s="65">
        <v>854</v>
      </c>
      <c r="AF20" s="65">
        <v>4365</v>
      </c>
      <c r="AG20" s="65">
        <v>4231</v>
      </c>
      <c r="AH20" s="65">
        <v>988</v>
      </c>
      <c r="AI20" s="65">
        <v>1425</v>
      </c>
      <c r="AJ20" s="65">
        <v>9866</v>
      </c>
      <c r="AK20" s="65">
        <v>9038</v>
      </c>
      <c r="AL20" s="65">
        <v>2253</v>
      </c>
      <c r="AM20" s="65">
        <v>1538</v>
      </c>
      <c r="AN20" s="65">
        <v>7650</v>
      </c>
      <c r="AO20" s="65">
        <v>7553</v>
      </c>
      <c r="AP20" s="65">
        <v>1635</v>
      </c>
      <c r="AQ20" s="65">
        <v>682</v>
      </c>
      <c r="AR20" s="65">
        <v>2241</v>
      </c>
      <c r="AS20" s="65">
        <v>2064</v>
      </c>
      <c r="AT20" s="65">
        <v>859</v>
      </c>
      <c r="AU20" s="65">
        <v>3615</v>
      </c>
      <c r="AV20" s="65">
        <v>12149</v>
      </c>
      <c r="AW20" s="65">
        <v>11768</v>
      </c>
      <c r="AX20" s="65">
        <v>3996</v>
      </c>
      <c r="AY20" s="65">
        <v>2903</v>
      </c>
      <c r="AZ20" s="65">
        <v>14784</v>
      </c>
      <c r="BA20" s="65">
        <v>15004</v>
      </c>
      <c r="BB20" s="65">
        <v>2683</v>
      </c>
      <c r="BC20" s="65">
        <v>1404</v>
      </c>
      <c r="BD20" s="65">
        <v>7691</v>
      </c>
      <c r="BE20" s="65">
        <v>7617</v>
      </c>
      <c r="BF20" s="65">
        <v>1478</v>
      </c>
      <c r="BG20" s="65">
        <f t="shared" si="2"/>
        <v>22622</v>
      </c>
      <c r="BH20" s="65">
        <f t="shared" si="1"/>
        <v>102914</v>
      </c>
      <c r="BI20" s="65">
        <f t="shared" si="1"/>
        <v>101458</v>
      </c>
      <c r="BJ20" s="65">
        <f t="shared" si="1"/>
        <v>24078</v>
      </c>
      <c r="BK20" s="79"/>
      <c r="BL20" s="71"/>
      <c r="BM20" s="71"/>
      <c r="BN20" s="71"/>
      <c r="BO20" s="71"/>
      <c r="BP20" s="71"/>
      <c r="BQ20" s="71"/>
      <c r="BR20" s="71"/>
    </row>
    <row r="21" spans="1:70" ht="31.5" x14ac:dyDescent="0.25">
      <c r="A21" s="55">
        <v>16</v>
      </c>
      <c r="B21" s="60" t="s">
        <v>41</v>
      </c>
      <c r="C21" s="65">
        <v>488</v>
      </c>
      <c r="D21" s="65">
        <v>6301</v>
      </c>
      <c r="E21" s="65">
        <v>6169</v>
      </c>
      <c r="F21" s="65">
        <v>620</v>
      </c>
      <c r="G21" s="65">
        <v>196</v>
      </c>
      <c r="H21" s="65">
        <v>1170</v>
      </c>
      <c r="I21" s="65">
        <v>1197</v>
      </c>
      <c r="J21" s="65">
        <v>169</v>
      </c>
      <c r="K21" s="65">
        <v>275</v>
      </c>
      <c r="L21" s="65">
        <v>3952</v>
      </c>
      <c r="M21" s="65">
        <v>4079</v>
      </c>
      <c r="N21" s="65">
        <v>148</v>
      </c>
      <c r="O21" s="78">
        <v>573</v>
      </c>
      <c r="P21" s="78">
        <v>6152</v>
      </c>
      <c r="Q21" s="78">
        <v>6098</v>
      </c>
      <c r="R21" s="78">
        <v>627</v>
      </c>
      <c r="S21" s="65">
        <v>484</v>
      </c>
      <c r="T21" s="65">
        <v>2608</v>
      </c>
      <c r="U21" s="65">
        <v>2825</v>
      </c>
      <c r="V21" s="65">
        <v>267</v>
      </c>
      <c r="W21" s="65">
        <v>259</v>
      </c>
      <c r="X21" s="65">
        <v>2343</v>
      </c>
      <c r="Y21" s="65">
        <v>2392</v>
      </c>
      <c r="Z21" s="65">
        <v>210</v>
      </c>
      <c r="AA21" s="65">
        <v>772</v>
      </c>
      <c r="AB21" s="65">
        <v>5283</v>
      </c>
      <c r="AC21" s="65">
        <v>5848</v>
      </c>
      <c r="AD21" s="65">
        <v>207</v>
      </c>
      <c r="AE21" s="65">
        <v>333</v>
      </c>
      <c r="AF21" s="65">
        <v>2916</v>
      </c>
      <c r="AG21" s="65">
        <v>3091</v>
      </c>
      <c r="AH21" s="65">
        <v>158</v>
      </c>
      <c r="AI21" s="65">
        <v>1213</v>
      </c>
      <c r="AJ21" s="65">
        <v>6646</v>
      </c>
      <c r="AK21" s="65">
        <v>7346</v>
      </c>
      <c r="AL21" s="65">
        <v>513</v>
      </c>
      <c r="AM21" s="65">
        <v>350</v>
      </c>
      <c r="AN21" s="65">
        <v>2902</v>
      </c>
      <c r="AO21" s="65">
        <v>3074</v>
      </c>
      <c r="AP21" s="65">
        <v>178</v>
      </c>
      <c r="AQ21" s="65">
        <v>321</v>
      </c>
      <c r="AR21" s="65">
        <v>1913</v>
      </c>
      <c r="AS21" s="65">
        <v>1989</v>
      </c>
      <c r="AT21" s="65">
        <v>245</v>
      </c>
      <c r="AU21" s="65">
        <v>668</v>
      </c>
      <c r="AV21" s="65">
        <v>15632</v>
      </c>
      <c r="AW21" s="65">
        <v>15760</v>
      </c>
      <c r="AX21" s="65">
        <v>540</v>
      </c>
      <c r="AY21" s="65">
        <v>1053</v>
      </c>
      <c r="AZ21" s="65">
        <v>7914</v>
      </c>
      <c r="BA21" s="65">
        <v>8032</v>
      </c>
      <c r="BB21" s="65">
        <v>935</v>
      </c>
      <c r="BC21" s="65">
        <v>125</v>
      </c>
      <c r="BD21" s="65">
        <v>1272</v>
      </c>
      <c r="BE21" s="65">
        <v>1240</v>
      </c>
      <c r="BF21" s="65">
        <v>157</v>
      </c>
      <c r="BG21" s="65">
        <f t="shared" si="2"/>
        <v>7110</v>
      </c>
      <c r="BH21" s="65">
        <f t="shared" si="1"/>
        <v>67004</v>
      </c>
      <c r="BI21" s="65">
        <f t="shared" si="1"/>
        <v>69140</v>
      </c>
      <c r="BJ21" s="65">
        <f t="shared" si="1"/>
        <v>4974</v>
      </c>
      <c r="BK21" s="79"/>
      <c r="BL21" s="71"/>
      <c r="BM21" s="71"/>
      <c r="BN21" s="71"/>
      <c r="BO21" s="71"/>
      <c r="BP21" s="71"/>
      <c r="BQ21" s="71"/>
      <c r="BR21" s="71"/>
    </row>
    <row r="22" spans="1:70" x14ac:dyDescent="0.25">
      <c r="A22" s="55">
        <v>17</v>
      </c>
      <c r="B22" s="60" t="s">
        <v>23</v>
      </c>
      <c r="C22" s="65">
        <v>2</v>
      </c>
      <c r="D22" s="65">
        <v>0</v>
      </c>
      <c r="E22" s="65">
        <v>2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78">
        <v>0</v>
      </c>
      <c r="P22" s="78">
        <v>1</v>
      </c>
      <c r="Q22" s="78">
        <v>1</v>
      </c>
      <c r="R22" s="78">
        <v>0</v>
      </c>
      <c r="S22" s="65">
        <v>0</v>
      </c>
      <c r="T22" s="65">
        <v>0</v>
      </c>
      <c r="U22" s="65">
        <v>0</v>
      </c>
      <c r="V22" s="65">
        <v>0</v>
      </c>
      <c r="W22" s="65">
        <v>0</v>
      </c>
      <c r="X22" s="65">
        <v>6</v>
      </c>
      <c r="Y22" s="65">
        <v>1</v>
      </c>
      <c r="Z22" s="65">
        <v>5</v>
      </c>
      <c r="AA22" s="65">
        <v>0</v>
      </c>
      <c r="AB22" s="65">
        <v>0</v>
      </c>
      <c r="AC22" s="65">
        <v>0</v>
      </c>
      <c r="AD22" s="65">
        <v>0</v>
      </c>
      <c r="AE22" s="65">
        <v>0</v>
      </c>
      <c r="AF22" s="65">
        <v>0</v>
      </c>
      <c r="AG22" s="65">
        <v>0</v>
      </c>
      <c r="AH22" s="65">
        <v>0</v>
      </c>
      <c r="AI22" s="65">
        <v>0</v>
      </c>
      <c r="AJ22" s="65">
        <v>6</v>
      </c>
      <c r="AK22" s="65">
        <v>6</v>
      </c>
      <c r="AL22" s="65">
        <v>0</v>
      </c>
      <c r="AM22" s="65">
        <v>0</v>
      </c>
      <c r="AN22" s="65">
        <v>4</v>
      </c>
      <c r="AO22" s="65">
        <v>4</v>
      </c>
      <c r="AP22" s="65">
        <v>0</v>
      </c>
      <c r="AQ22" s="65">
        <v>0</v>
      </c>
      <c r="AR22" s="65">
        <v>0</v>
      </c>
      <c r="AS22" s="65">
        <v>0</v>
      </c>
      <c r="AT22" s="65">
        <v>0</v>
      </c>
      <c r="AU22" s="65">
        <v>0</v>
      </c>
      <c r="AV22" s="65">
        <v>2</v>
      </c>
      <c r="AW22" s="65">
        <v>2</v>
      </c>
      <c r="AX22" s="65">
        <v>0</v>
      </c>
      <c r="AY22" s="65">
        <v>31</v>
      </c>
      <c r="AZ22" s="65">
        <v>1</v>
      </c>
      <c r="BA22" s="65">
        <v>32</v>
      </c>
      <c r="BB22" s="65">
        <v>0</v>
      </c>
      <c r="BC22" s="65">
        <v>4</v>
      </c>
      <c r="BD22" s="65">
        <v>10</v>
      </c>
      <c r="BE22" s="65">
        <v>10</v>
      </c>
      <c r="BF22" s="65">
        <v>4</v>
      </c>
      <c r="BG22" s="65">
        <f t="shared" si="2"/>
        <v>37</v>
      </c>
      <c r="BH22" s="65">
        <f t="shared" si="2"/>
        <v>30</v>
      </c>
      <c r="BI22" s="65">
        <f t="shared" si="2"/>
        <v>58</v>
      </c>
      <c r="BJ22" s="65">
        <f t="shared" si="2"/>
        <v>9</v>
      </c>
      <c r="BK22" s="79"/>
      <c r="BL22" s="71"/>
      <c r="BM22" s="71"/>
      <c r="BN22" s="71"/>
      <c r="BO22" s="71"/>
      <c r="BP22" s="71"/>
      <c r="BQ22" s="71"/>
      <c r="BR22" s="71"/>
    </row>
    <row r="23" spans="1:70" ht="31.5" x14ac:dyDescent="0.25">
      <c r="A23" s="55">
        <v>18</v>
      </c>
      <c r="B23" s="60" t="s">
        <v>18</v>
      </c>
      <c r="C23" s="65">
        <v>0</v>
      </c>
      <c r="D23" s="65">
        <v>0</v>
      </c>
      <c r="E23" s="65">
        <v>0</v>
      </c>
      <c r="F23" s="65">
        <v>0</v>
      </c>
      <c r="G23" s="65">
        <v>1</v>
      </c>
      <c r="H23" s="65">
        <v>2</v>
      </c>
      <c r="I23" s="65">
        <v>3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78">
        <v>0</v>
      </c>
      <c r="P23" s="78">
        <v>14</v>
      </c>
      <c r="Q23" s="78">
        <v>14</v>
      </c>
      <c r="R23" s="78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3</v>
      </c>
      <c r="Y23" s="65">
        <v>0</v>
      </c>
      <c r="Z23" s="65">
        <v>3</v>
      </c>
      <c r="AA23" s="65">
        <v>0</v>
      </c>
      <c r="AB23" s="65">
        <v>0</v>
      </c>
      <c r="AC23" s="65">
        <v>0</v>
      </c>
      <c r="AD23" s="65">
        <v>0</v>
      </c>
      <c r="AE23" s="65">
        <v>0</v>
      </c>
      <c r="AF23" s="65">
        <v>0</v>
      </c>
      <c r="AG23" s="65">
        <v>0</v>
      </c>
      <c r="AH23" s="65">
        <v>0</v>
      </c>
      <c r="AI23" s="65">
        <v>0</v>
      </c>
      <c r="AJ23" s="65">
        <v>10</v>
      </c>
      <c r="AK23" s="65">
        <v>10</v>
      </c>
      <c r="AL23" s="65">
        <v>0</v>
      </c>
      <c r="AM23" s="65">
        <v>0</v>
      </c>
      <c r="AN23" s="65">
        <v>0</v>
      </c>
      <c r="AO23" s="65">
        <v>0</v>
      </c>
      <c r="AP23" s="65">
        <v>0</v>
      </c>
      <c r="AQ23" s="65">
        <v>0</v>
      </c>
      <c r="AR23" s="65">
        <v>0</v>
      </c>
      <c r="AS23" s="65">
        <v>0</v>
      </c>
      <c r="AT23" s="65">
        <v>0</v>
      </c>
      <c r="AU23" s="65">
        <v>0</v>
      </c>
      <c r="AV23" s="65">
        <v>30</v>
      </c>
      <c r="AW23" s="65">
        <v>30</v>
      </c>
      <c r="AX23" s="65">
        <v>0</v>
      </c>
      <c r="AY23" s="65">
        <v>0</v>
      </c>
      <c r="AZ23" s="65">
        <v>0</v>
      </c>
      <c r="BA23" s="65">
        <v>0</v>
      </c>
      <c r="BB23" s="65">
        <v>0</v>
      </c>
      <c r="BC23" s="65">
        <v>0</v>
      </c>
      <c r="BD23" s="65">
        <v>0</v>
      </c>
      <c r="BE23" s="65">
        <v>0</v>
      </c>
      <c r="BF23" s="65">
        <v>0</v>
      </c>
      <c r="BG23" s="65">
        <f t="shared" si="2"/>
        <v>1</v>
      </c>
      <c r="BH23" s="65">
        <f t="shared" si="2"/>
        <v>59</v>
      </c>
      <c r="BI23" s="65">
        <f t="shared" si="2"/>
        <v>57</v>
      </c>
      <c r="BJ23" s="65">
        <f t="shared" si="2"/>
        <v>3</v>
      </c>
      <c r="BK23" s="79"/>
      <c r="BL23" s="71"/>
      <c r="BM23" s="71"/>
      <c r="BN23" s="71"/>
      <c r="BO23" s="71"/>
      <c r="BP23" s="71"/>
      <c r="BQ23" s="71"/>
      <c r="BR23" s="71"/>
    </row>
  </sheetData>
  <mergeCells count="20">
    <mergeCell ref="S4:V4"/>
    <mergeCell ref="W4:Z4"/>
    <mergeCell ref="AA4:AD4"/>
    <mergeCell ref="AE4:AH4"/>
    <mergeCell ref="BG4:BJ4"/>
    <mergeCell ref="AI4:AL4"/>
    <mergeCell ref="AM4:AP4"/>
    <mergeCell ref="AQ4:AT4"/>
    <mergeCell ref="AU4:AX4"/>
    <mergeCell ref="AY4:BB4"/>
    <mergeCell ref="BC4:BF4"/>
    <mergeCell ref="A4:A5"/>
    <mergeCell ref="B4:B5"/>
    <mergeCell ref="O4:R4"/>
    <mergeCell ref="C3:E3"/>
    <mergeCell ref="C1:J1"/>
    <mergeCell ref="C2:J2"/>
    <mergeCell ref="C4:F4"/>
    <mergeCell ref="G4:J4"/>
    <mergeCell ref="K4:N4"/>
  </mergeCells>
  <pageMargins left="0.39370078740157483" right="0.39370078740157483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zoomScale="70" zoomScaleNormal="7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B1" sqref="B1"/>
    </sheetView>
  </sheetViews>
  <sheetFormatPr defaultRowHeight="15.75" x14ac:dyDescent="0.25"/>
  <cols>
    <col min="1" max="1" width="4.42578125" style="1" customWidth="1"/>
    <col min="2" max="2" width="37.28515625" style="1" customWidth="1"/>
    <col min="3" max="3" width="13.7109375" style="1" customWidth="1"/>
    <col min="4" max="10" width="10.7109375" style="1" customWidth="1"/>
    <col min="11" max="12" width="13.85546875" style="1" customWidth="1"/>
    <col min="13" max="15" width="10.7109375" style="1" customWidth="1"/>
    <col min="16" max="16" width="11.5703125" style="1" customWidth="1"/>
    <col min="17" max="17" width="13.85546875" style="1" customWidth="1"/>
    <col min="18" max="18" width="12.7109375" style="1" customWidth="1"/>
    <col min="19" max="16384" width="9.140625" style="1"/>
  </cols>
  <sheetData>
    <row r="1" spans="1:19" ht="35.25" customHeight="1" x14ac:dyDescent="0.25">
      <c r="B1" s="31"/>
      <c r="C1" s="93" t="s">
        <v>42</v>
      </c>
      <c r="D1" s="93"/>
      <c r="E1" s="93"/>
      <c r="F1" s="93"/>
      <c r="G1" s="93"/>
      <c r="H1" s="93"/>
      <c r="I1" s="10"/>
      <c r="J1" s="10"/>
    </row>
    <row r="2" spans="1:19" ht="17.25" customHeight="1" x14ac:dyDescent="0.25">
      <c r="B2" s="31"/>
      <c r="C2" s="94" t="s">
        <v>86</v>
      </c>
      <c r="D2" s="94"/>
      <c r="E2" s="94"/>
      <c r="F2" s="94"/>
      <c r="G2" s="94"/>
      <c r="H2" s="94"/>
      <c r="I2" s="10"/>
      <c r="J2" s="10"/>
    </row>
    <row r="3" spans="1:19" x14ac:dyDescent="0.25">
      <c r="A3" s="5"/>
      <c r="B3" s="5"/>
      <c r="K3" s="7" t="s">
        <v>24</v>
      </c>
      <c r="Q3" s="7"/>
    </row>
    <row r="4" spans="1:19" ht="41.25" customHeight="1" x14ac:dyDescent="0.25">
      <c r="A4" s="54" t="s">
        <v>0</v>
      </c>
      <c r="B4" s="53" t="s">
        <v>1</v>
      </c>
      <c r="C4" s="46" t="s">
        <v>58</v>
      </c>
      <c r="D4" s="46" t="s">
        <v>59</v>
      </c>
      <c r="E4" s="46" t="s">
        <v>60</v>
      </c>
      <c r="F4" s="46" t="s">
        <v>61</v>
      </c>
      <c r="G4" s="46" t="s">
        <v>62</v>
      </c>
      <c r="H4" s="46" t="s">
        <v>63</v>
      </c>
      <c r="I4" s="46" t="s">
        <v>64</v>
      </c>
      <c r="J4" s="46" t="s">
        <v>65</v>
      </c>
      <c r="K4" s="46" t="s">
        <v>66</v>
      </c>
      <c r="L4" s="46" t="s">
        <v>67</v>
      </c>
      <c r="M4" s="46" t="s">
        <v>68</v>
      </c>
      <c r="N4" s="46" t="s">
        <v>69</v>
      </c>
      <c r="O4" s="45" t="s">
        <v>70</v>
      </c>
      <c r="P4" s="45" t="s">
        <v>71</v>
      </c>
      <c r="Q4" s="45" t="s">
        <v>72</v>
      </c>
    </row>
    <row r="5" spans="1:19" ht="30" customHeight="1" x14ac:dyDescent="0.25">
      <c r="A5" s="73">
        <v>1</v>
      </c>
      <c r="B5" s="52" t="s">
        <v>43</v>
      </c>
      <c r="C5" s="59">
        <v>39398</v>
      </c>
      <c r="D5" s="49">
        <v>6075</v>
      </c>
      <c r="E5" s="49">
        <v>14635</v>
      </c>
      <c r="F5" s="49">
        <v>82452</v>
      </c>
      <c r="G5" s="49">
        <v>28309</v>
      </c>
      <c r="H5" s="49">
        <v>23046</v>
      </c>
      <c r="I5" s="49">
        <v>26889</v>
      </c>
      <c r="J5" s="49">
        <v>18179</v>
      </c>
      <c r="K5" s="59">
        <v>30354</v>
      </c>
      <c r="L5" s="49">
        <v>14017</v>
      </c>
      <c r="M5" s="49">
        <v>11471</v>
      </c>
      <c r="N5" s="49">
        <v>48475</v>
      </c>
      <c r="O5" s="49">
        <v>3208</v>
      </c>
      <c r="P5" s="49">
        <v>6011</v>
      </c>
      <c r="Q5" s="49">
        <f>SUM(C5:P5)</f>
        <v>352519</v>
      </c>
      <c r="R5" s="38"/>
      <c r="S5" s="38"/>
    </row>
    <row r="6" spans="1:19" ht="24.75" customHeight="1" x14ac:dyDescent="0.25">
      <c r="A6" s="19">
        <v>2</v>
      </c>
      <c r="B6" s="76" t="s">
        <v>44</v>
      </c>
      <c r="C6" s="59">
        <v>68663</v>
      </c>
      <c r="D6" s="49">
        <v>12287</v>
      </c>
      <c r="E6" s="49">
        <v>25838</v>
      </c>
      <c r="F6" s="49">
        <v>113070</v>
      </c>
      <c r="G6" s="49">
        <v>38126</v>
      </c>
      <c r="H6" s="49">
        <v>32761</v>
      </c>
      <c r="I6" s="49">
        <v>55310</v>
      </c>
      <c r="J6" s="49">
        <v>25200</v>
      </c>
      <c r="K6" s="59">
        <v>43958</v>
      </c>
      <c r="L6" s="49">
        <v>27802</v>
      </c>
      <c r="M6" s="49">
        <v>17271</v>
      </c>
      <c r="N6" s="49">
        <v>48646</v>
      </c>
      <c r="O6" s="49">
        <v>45201</v>
      </c>
      <c r="P6" s="49">
        <v>12367</v>
      </c>
      <c r="Q6" s="49">
        <f>SUM(C6:P6)</f>
        <v>566500</v>
      </c>
      <c r="R6" s="38"/>
      <c r="S6" s="38"/>
    </row>
  </sheetData>
  <mergeCells count="2">
    <mergeCell ref="C1:H1"/>
    <mergeCell ref="C2:H2"/>
  </mergeCells>
  <pageMargins left="0.39370078740157483" right="0.39370078740157483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zoomScale="70" zoomScaleNormal="7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B1" sqref="B1"/>
    </sheetView>
  </sheetViews>
  <sheetFormatPr defaultRowHeight="15.75" x14ac:dyDescent="0.25"/>
  <cols>
    <col min="1" max="1" width="4.42578125" style="1" customWidth="1"/>
    <col min="2" max="2" width="38.42578125" style="1" customWidth="1"/>
    <col min="3" max="3" width="13.7109375" style="1" customWidth="1"/>
    <col min="4" max="10" width="10.7109375" style="1" customWidth="1"/>
    <col min="11" max="12" width="13.85546875" style="1" customWidth="1"/>
    <col min="13" max="15" width="10.7109375" style="1" customWidth="1"/>
    <col min="16" max="16" width="11.28515625" style="1" customWidth="1"/>
    <col min="17" max="17" width="13.85546875" style="1" customWidth="1"/>
    <col min="18" max="16384" width="9.140625" style="1"/>
  </cols>
  <sheetData>
    <row r="1" spans="1:17" ht="30.75" customHeight="1" x14ac:dyDescent="0.25">
      <c r="B1" s="31"/>
      <c r="C1" s="93" t="s">
        <v>45</v>
      </c>
      <c r="D1" s="93"/>
      <c r="E1" s="93"/>
      <c r="F1" s="93"/>
      <c r="G1" s="93"/>
      <c r="H1" s="93"/>
      <c r="I1" s="10"/>
      <c r="J1" s="10"/>
    </row>
    <row r="2" spans="1:17" ht="18.75" customHeight="1" x14ac:dyDescent="0.25">
      <c r="B2" s="31"/>
      <c r="C2" s="94" t="s">
        <v>86</v>
      </c>
      <c r="D2" s="94"/>
      <c r="E2" s="94"/>
      <c r="F2" s="94"/>
      <c r="G2" s="94"/>
      <c r="H2" s="94"/>
      <c r="I2" s="10"/>
      <c r="J2" s="10"/>
    </row>
    <row r="3" spans="1:17" x14ac:dyDescent="0.25">
      <c r="A3" s="5"/>
      <c r="B3" s="5"/>
      <c r="K3" s="7" t="s">
        <v>24</v>
      </c>
      <c r="Q3" s="7"/>
    </row>
    <row r="4" spans="1:17" ht="40.5" customHeight="1" x14ac:dyDescent="0.25">
      <c r="A4" s="12" t="s">
        <v>0</v>
      </c>
      <c r="B4" s="29" t="s">
        <v>1</v>
      </c>
      <c r="C4" s="15" t="s">
        <v>58</v>
      </c>
      <c r="D4" s="15" t="s">
        <v>59</v>
      </c>
      <c r="E4" s="15" t="s">
        <v>60</v>
      </c>
      <c r="F4" s="15" t="s">
        <v>61</v>
      </c>
      <c r="G4" s="15" t="s">
        <v>62</v>
      </c>
      <c r="H4" s="15" t="s">
        <v>63</v>
      </c>
      <c r="I4" s="15" t="s">
        <v>64</v>
      </c>
      <c r="J4" s="15" t="s">
        <v>65</v>
      </c>
      <c r="K4" s="15" t="s">
        <v>66</v>
      </c>
      <c r="L4" s="15" t="s">
        <v>67</v>
      </c>
      <c r="M4" s="15" t="s">
        <v>68</v>
      </c>
      <c r="N4" s="15" t="s">
        <v>69</v>
      </c>
      <c r="O4" s="16" t="s">
        <v>70</v>
      </c>
      <c r="P4" s="16" t="s">
        <v>71</v>
      </c>
      <c r="Q4" s="16" t="s">
        <v>72</v>
      </c>
    </row>
    <row r="5" spans="1:17" ht="32.25" customHeight="1" x14ac:dyDescent="0.25">
      <c r="A5" s="72">
        <v>1</v>
      </c>
      <c r="B5" s="76" t="s">
        <v>43</v>
      </c>
      <c r="C5" s="59">
        <v>1227</v>
      </c>
      <c r="D5" s="49">
        <v>204</v>
      </c>
      <c r="E5" s="49">
        <v>281</v>
      </c>
      <c r="F5" s="59">
        <v>1823</v>
      </c>
      <c r="G5" s="49">
        <v>4641</v>
      </c>
      <c r="H5" s="49">
        <v>1448</v>
      </c>
      <c r="I5" s="49">
        <v>2048</v>
      </c>
      <c r="J5" s="49">
        <v>2016</v>
      </c>
      <c r="K5" s="49">
        <v>2452</v>
      </c>
      <c r="L5" s="49">
        <v>522</v>
      </c>
      <c r="M5" s="49">
        <v>1097</v>
      </c>
      <c r="N5" s="49">
        <v>3944</v>
      </c>
      <c r="O5" s="49">
        <v>876</v>
      </c>
      <c r="P5" s="49">
        <v>62</v>
      </c>
      <c r="Q5" s="49">
        <f>SUM(C5:P5)</f>
        <v>22641</v>
      </c>
    </row>
    <row r="6" spans="1:17" ht="24.95" customHeight="1" x14ac:dyDescent="0.25">
      <c r="A6" s="19">
        <v>2</v>
      </c>
      <c r="B6" s="76" t="s">
        <v>44</v>
      </c>
      <c r="C6" s="59">
        <v>2869</v>
      </c>
      <c r="D6" s="49">
        <v>845</v>
      </c>
      <c r="E6" s="49">
        <v>1035</v>
      </c>
      <c r="F6" s="59">
        <v>4893</v>
      </c>
      <c r="G6" s="49">
        <v>6771</v>
      </c>
      <c r="H6" s="49">
        <v>1546</v>
      </c>
      <c r="I6" s="49">
        <v>5264</v>
      </c>
      <c r="J6" s="49">
        <v>3900</v>
      </c>
      <c r="K6" s="49">
        <v>2959</v>
      </c>
      <c r="L6" s="49">
        <v>3004</v>
      </c>
      <c r="M6" s="49">
        <v>4952</v>
      </c>
      <c r="N6" s="49">
        <v>3692</v>
      </c>
      <c r="O6" s="49">
        <v>5131</v>
      </c>
      <c r="P6" s="49">
        <v>1358</v>
      </c>
      <c r="Q6" s="49">
        <f>SUM(C6:P6)</f>
        <v>48219</v>
      </c>
    </row>
  </sheetData>
  <mergeCells count="2">
    <mergeCell ref="C1:H1"/>
    <mergeCell ref="C2:H2"/>
  </mergeCells>
  <pageMargins left="0.39370078740157483" right="0.39370078740157483" top="0.74803149606299213" bottom="0.7480314960629921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"/>
  <sheetViews>
    <sheetView zoomScale="70" zoomScaleNormal="7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B1" sqref="B1"/>
    </sheetView>
  </sheetViews>
  <sheetFormatPr defaultRowHeight="15.75" x14ac:dyDescent="0.25"/>
  <cols>
    <col min="1" max="1" width="4.42578125" style="1" customWidth="1"/>
    <col min="2" max="2" width="26.5703125" style="1" customWidth="1"/>
    <col min="3" max="32" width="14.140625" style="1" customWidth="1"/>
    <col min="33" max="33" width="16.85546875" style="1" customWidth="1"/>
    <col min="34" max="16384" width="9.140625" style="1"/>
  </cols>
  <sheetData>
    <row r="1" spans="1:34" ht="38.25" customHeight="1" x14ac:dyDescent="0.25">
      <c r="B1" s="69"/>
      <c r="C1" s="93" t="s">
        <v>46</v>
      </c>
      <c r="D1" s="93"/>
      <c r="E1" s="93"/>
      <c r="F1" s="93"/>
      <c r="G1" s="93"/>
    </row>
    <row r="2" spans="1:34" ht="18" customHeight="1" x14ac:dyDescent="0.25">
      <c r="B2" s="27"/>
      <c r="C2" s="94" t="s">
        <v>86</v>
      </c>
      <c r="D2" s="94"/>
      <c r="E2" s="94"/>
      <c r="F2" s="94"/>
      <c r="G2" s="94"/>
    </row>
    <row r="3" spans="1:34" x14ac:dyDescent="0.25">
      <c r="A3" s="5"/>
      <c r="B3" s="5"/>
      <c r="J3" s="7" t="s">
        <v>24</v>
      </c>
    </row>
    <row r="4" spans="1:34" ht="27.75" customHeight="1" x14ac:dyDescent="0.25">
      <c r="A4" s="106" t="s">
        <v>0</v>
      </c>
      <c r="B4" s="108" t="s">
        <v>1</v>
      </c>
      <c r="C4" s="96" t="s">
        <v>58</v>
      </c>
      <c r="D4" s="96"/>
      <c r="E4" s="96" t="s">
        <v>59</v>
      </c>
      <c r="F4" s="96"/>
      <c r="G4" s="96" t="s">
        <v>60</v>
      </c>
      <c r="H4" s="96"/>
      <c r="I4" s="96" t="s">
        <v>61</v>
      </c>
      <c r="J4" s="96"/>
      <c r="K4" s="96" t="s">
        <v>62</v>
      </c>
      <c r="L4" s="96"/>
      <c r="M4" s="96" t="s">
        <v>63</v>
      </c>
      <c r="N4" s="96"/>
      <c r="O4" s="96" t="s">
        <v>64</v>
      </c>
      <c r="P4" s="96"/>
      <c r="Q4" s="96" t="s">
        <v>65</v>
      </c>
      <c r="R4" s="96"/>
      <c r="S4" s="104" t="s">
        <v>66</v>
      </c>
      <c r="T4" s="105"/>
      <c r="U4" s="96" t="s">
        <v>67</v>
      </c>
      <c r="V4" s="96"/>
      <c r="W4" s="96" t="s">
        <v>68</v>
      </c>
      <c r="X4" s="96"/>
      <c r="Y4" s="96" t="s">
        <v>69</v>
      </c>
      <c r="Z4" s="96"/>
      <c r="AA4" s="101" t="s">
        <v>70</v>
      </c>
      <c r="AB4" s="101"/>
      <c r="AC4" s="101" t="s">
        <v>71</v>
      </c>
      <c r="AD4" s="101"/>
      <c r="AE4" s="102" t="s">
        <v>72</v>
      </c>
      <c r="AF4" s="103"/>
    </row>
    <row r="5" spans="1:34" ht="51.95" customHeight="1" x14ac:dyDescent="0.25">
      <c r="A5" s="107"/>
      <c r="B5" s="109"/>
      <c r="C5" s="14" t="s">
        <v>73</v>
      </c>
      <c r="D5" s="14" t="s">
        <v>74</v>
      </c>
      <c r="E5" s="14" t="s">
        <v>73</v>
      </c>
      <c r="F5" s="14" t="s">
        <v>74</v>
      </c>
      <c r="G5" s="14" t="s">
        <v>73</v>
      </c>
      <c r="H5" s="14" t="s">
        <v>74</v>
      </c>
      <c r="I5" s="14" t="s">
        <v>73</v>
      </c>
      <c r="J5" s="14" t="s">
        <v>74</v>
      </c>
      <c r="K5" s="14" t="s">
        <v>73</v>
      </c>
      <c r="L5" s="14" t="s">
        <v>74</v>
      </c>
      <c r="M5" s="14" t="s">
        <v>73</v>
      </c>
      <c r="N5" s="14" t="s">
        <v>74</v>
      </c>
      <c r="O5" s="14" t="s">
        <v>73</v>
      </c>
      <c r="P5" s="14" t="s">
        <v>74</v>
      </c>
      <c r="Q5" s="14" t="s">
        <v>73</v>
      </c>
      <c r="R5" s="14" t="s">
        <v>74</v>
      </c>
      <c r="S5" s="14" t="s">
        <v>73</v>
      </c>
      <c r="T5" s="14" t="s">
        <v>74</v>
      </c>
      <c r="U5" s="14" t="s">
        <v>73</v>
      </c>
      <c r="V5" s="14" t="s">
        <v>74</v>
      </c>
      <c r="W5" s="14" t="s">
        <v>73</v>
      </c>
      <c r="X5" s="14" t="s">
        <v>74</v>
      </c>
      <c r="Y5" s="14" t="s">
        <v>73</v>
      </c>
      <c r="Z5" s="14" t="s">
        <v>74</v>
      </c>
      <c r="AA5" s="14" t="s">
        <v>73</v>
      </c>
      <c r="AB5" s="14" t="s">
        <v>74</v>
      </c>
      <c r="AC5" s="14" t="s">
        <v>73</v>
      </c>
      <c r="AD5" s="14" t="s">
        <v>74</v>
      </c>
      <c r="AE5" s="14" t="s">
        <v>73</v>
      </c>
      <c r="AF5" s="14" t="s">
        <v>74</v>
      </c>
    </row>
    <row r="6" spans="1:34" ht="24.95" customHeight="1" x14ac:dyDescent="0.25">
      <c r="A6" s="13">
        <v>1</v>
      </c>
      <c r="B6" s="75" t="s">
        <v>47</v>
      </c>
      <c r="C6" s="59">
        <v>3021</v>
      </c>
      <c r="D6" s="59">
        <v>5236</v>
      </c>
      <c r="E6" s="49">
        <v>828</v>
      </c>
      <c r="F6" s="49">
        <v>786</v>
      </c>
      <c r="G6" s="34">
        <v>1061</v>
      </c>
      <c r="H6" s="34">
        <v>1466</v>
      </c>
      <c r="I6" s="49">
        <v>6472</v>
      </c>
      <c r="J6" s="49">
        <v>8834</v>
      </c>
      <c r="K6" s="49">
        <v>2577</v>
      </c>
      <c r="L6" s="49">
        <v>2637</v>
      </c>
      <c r="M6" s="49">
        <v>2828</v>
      </c>
      <c r="N6" s="49">
        <v>2587</v>
      </c>
      <c r="O6" s="49">
        <v>5749</v>
      </c>
      <c r="P6" s="49">
        <v>6512</v>
      </c>
      <c r="Q6" s="49">
        <v>2429</v>
      </c>
      <c r="R6" s="49">
        <v>2602</v>
      </c>
      <c r="S6" s="49">
        <v>1471</v>
      </c>
      <c r="T6" s="49">
        <v>2648</v>
      </c>
      <c r="U6" s="49">
        <v>1769</v>
      </c>
      <c r="V6" s="49">
        <v>2785</v>
      </c>
      <c r="W6" s="49">
        <v>941</v>
      </c>
      <c r="X6" s="49">
        <v>1098</v>
      </c>
      <c r="Y6" s="49">
        <v>4322</v>
      </c>
      <c r="Z6" s="49">
        <v>4152</v>
      </c>
      <c r="AA6" s="49">
        <v>2057</v>
      </c>
      <c r="AB6" s="49">
        <v>3344</v>
      </c>
      <c r="AC6" s="49">
        <v>1068</v>
      </c>
      <c r="AD6" s="49">
        <v>1561</v>
      </c>
      <c r="AE6" s="49">
        <f>SUM(C6,E6,G6,I6,K6,M6,O6,Q6,S6,U6,W6,Y6,AA6,AC6)</f>
        <v>36593</v>
      </c>
      <c r="AF6" s="49">
        <f>SUM(D6,F6,H6,J6,L6,N6,P6,R6,T6,V6,X6,Z6,AB6,AD6)</f>
        <v>46248</v>
      </c>
      <c r="AG6" s="38"/>
      <c r="AH6" s="38"/>
    </row>
  </sheetData>
  <mergeCells count="19">
    <mergeCell ref="A4:A5"/>
    <mergeCell ref="B4:B5"/>
    <mergeCell ref="C4:D4"/>
    <mergeCell ref="Y4:Z4"/>
    <mergeCell ref="AA4:AB4"/>
    <mergeCell ref="AC4:AD4"/>
    <mergeCell ref="AE4:AF4"/>
    <mergeCell ref="C1:G1"/>
    <mergeCell ref="O4:P4"/>
    <mergeCell ref="Q4:R4"/>
    <mergeCell ref="S4:T4"/>
    <mergeCell ref="U4:V4"/>
    <mergeCell ref="W4:X4"/>
    <mergeCell ref="E4:F4"/>
    <mergeCell ref="G4:H4"/>
    <mergeCell ref="I4:J4"/>
    <mergeCell ref="K4:L4"/>
    <mergeCell ref="M4:N4"/>
    <mergeCell ref="C2:G2"/>
  </mergeCells>
  <pageMargins left="0.39370078740157483" right="0.39370078740157483" top="0.74803149606299213" bottom="0.74803149606299213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"/>
  <sheetViews>
    <sheetView zoomScale="70" zoomScaleNormal="7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B1" sqref="B1"/>
    </sheetView>
  </sheetViews>
  <sheetFormatPr defaultRowHeight="15.75" x14ac:dyDescent="0.25"/>
  <cols>
    <col min="1" max="1" width="4.42578125" style="1" customWidth="1"/>
    <col min="2" max="2" width="26.5703125" style="1" customWidth="1"/>
    <col min="3" max="33" width="14.140625" style="1" customWidth="1"/>
    <col min="34" max="16384" width="9.140625" style="1"/>
  </cols>
  <sheetData>
    <row r="1" spans="1:36" ht="33.75" customHeight="1" x14ac:dyDescent="0.25">
      <c r="B1" s="6"/>
      <c r="C1" s="93" t="s">
        <v>48</v>
      </c>
      <c r="D1" s="93"/>
      <c r="E1" s="93"/>
      <c r="F1" s="93"/>
      <c r="G1" s="93"/>
      <c r="H1" s="93"/>
      <c r="J1" s="93"/>
      <c r="K1" s="93"/>
      <c r="L1" s="93"/>
      <c r="M1" s="93"/>
      <c r="N1" s="93"/>
    </row>
    <row r="2" spans="1:36" ht="18" customHeight="1" x14ac:dyDescent="0.25">
      <c r="B2" s="27"/>
      <c r="C2" s="94" t="s">
        <v>86</v>
      </c>
      <c r="D2" s="94"/>
      <c r="E2" s="94"/>
      <c r="F2" s="94"/>
      <c r="G2" s="94"/>
      <c r="H2" s="94"/>
      <c r="J2" s="94"/>
      <c r="K2" s="94"/>
      <c r="L2" s="94"/>
      <c r="M2" s="94"/>
    </row>
    <row r="3" spans="1:36" ht="15.75" customHeight="1" x14ac:dyDescent="0.25">
      <c r="A3" s="17"/>
      <c r="B3" s="17"/>
      <c r="C3" s="17"/>
      <c r="D3" s="17"/>
      <c r="J3" s="7" t="s">
        <v>24</v>
      </c>
    </row>
    <row r="4" spans="1:36" ht="27.75" customHeight="1" x14ac:dyDescent="0.25">
      <c r="A4" s="110" t="s">
        <v>0</v>
      </c>
      <c r="B4" s="111" t="s">
        <v>1</v>
      </c>
      <c r="C4" s="96" t="s">
        <v>58</v>
      </c>
      <c r="D4" s="96"/>
      <c r="E4" s="96" t="s">
        <v>59</v>
      </c>
      <c r="F4" s="96"/>
      <c r="G4" s="96" t="s">
        <v>60</v>
      </c>
      <c r="H4" s="96"/>
      <c r="I4" s="96" t="s">
        <v>61</v>
      </c>
      <c r="J4" s="96"/>
      <c r="K4" s="96" t="s">
        <v>62</v>
      </c>
      <c r="L4" s="96"/>
      <c r="M4" s="96" t="s">
        <v>63</v>
      </c>
      <c r="N4" s="96"/>
      <c r="O4" s="96" t="s">
        <v>64</v>
      </c>
      <c r="P4" s="96"/>
      <c r="Q4" s="96" t="s">
        <v>65</v>
      </c>
      <c r="R4" s="96"/>
      <c r="S4" s="96" t="s">
        <v>66</v>
      </c>
      <c r="T4" s="96"/>
      <c r="U4" s="96" t="s">
        <v>67</v>
      </c>
      <c r="V4" s="96"/>
      <c r="W4" s="96" t="s">
        <v>68</v>
      </c>
      <c r="X4" s="96"/>
      <c r="Y4" s="96" t="s">
        <v>69</v>
      </c>
      <c r="Z4" s="96"/>
      <c r="AA4" s="101" t="s">
        <v>70</v>
      </c>
      <c r="AB4" s="101"/>
      <c r="AC4" s="101" t="s">
        <v>71</v>
      </c>
      <c r="AD4" s="101"/>
      <c r="AE4" s="101" t="s">
        <v>72</v>
      </c>
      <c r="AF4" s="101"/>
    </row>
    <row r="5" spans="1:36" ht="51.95" customHeight="1" x14ac:dyDescent="0.25">
      <c r="A5" s="110"/>
      <c r="B5" s="111"/>
      <c r="C5" s="14" t="s">
        <v>73</v>
      </c>
      <c r="D5" s="14" t="s">
        <v>75</v>
      </c>
      <c r="E5" s="14" t="s">
        <v>73</v>
      </c>
      <c r="F5" s="14" t="s">
        <v>75</v>
      </c>
      <c r="G5" s="14" t="s">
        <v>73</v>
      </c>
      <c r="H5" s="14" t="s">
        <v>75</v>
      </c>
      <c r="I5" s="14" t="s">
        <v>73</v>
      </c>
      <c r="J5" s="14" t="s">
        <v>75</v>
      </c>
      <c r="K5" s="14" t="s">
        <v>73</v>
      </c>
      <c r="L5" s="14" t="s">
        <v>75</v>
      </c>
      <c r="M5" s="14" t="s">
        <v>73</v>
      </c>
      <c r="N5" s="14" t="s">
        <v>75</v>
      </c>
      <c r="O5" s="14" t="s">
        <v>73</v>
      </c>
      <c r="P5" s="14" t="s">
        <v>75</v>
      </c>
      <c r="Q5" s="14" t="s">
        <v>73</v>
      </c>
      <c r="R5" s="14" t="s">
        <v>75</v>
      </c>
      <c r="S5" s="14" t="s">
        <v>73</v>
      </c>
      <c r="T5" s="14" t="s">
        <v>75</v>
      </c>
      <c r="U5" s="14" t="s">
        <v>73</v>
      </c>
      <c r="V5" s="14" t="s">
        <v>75</v>
      </c>
      <c r="W5" s="14" t="s">
        <v>73</v>
      </c>
      <c r="X5" s="14" t="s">
        <v>75</v>
      </c>
      <c r="Y5" s="14" t="s">
        <v>73</v>
      </c>
      <c r="Z5" s="14" t="s">
        <v>75</v>
      </c>
      <c r="AA5" s="14" t="s">
        <v>73</v>
      </c>
      <c r="AB5" s="14" t="s">
        <v>75</v>
      </c>
      <c r="AC5" s="14" t="s">
        <v>73</v>
      </c>
      <c r="AD5" s="14" t="s">
        <v>75</v>
      </c>
      <c r="AE5" s="14" t="s">
        <v>73</v>
      </c>
      <c r="AF5" s="14" t="s">
        <v>75</v>
      </c>
    </row>
    <row r="6" spans="1:36" ht="24.95" customHeight="1" x14ac:dyDescent="0.25">
      <c r="A6" s="13">
        <v>1</v>
      </c>
      <c r="B6" s="75" t="s">
        <v>47</v>
      </c>
      <c r="C6" s="59">
        <v>3431</v>
      </c>
      <c r="D6" s="59">
        <v>7379</v>
      </c>
      <c r="E6" s="49">
        <v>955</v>
      </c>
      <c r="F6" s="49">
        <v>1064</v>
      </c>
      <c r="G6" s="59">
        <v>2780</v>
      </c>
      <c r="H6" s="59">
        <v>8125</v>
      </c>
      <c r="I6" s="49">
        <v>6497</v>
      </c>
      <c r="J6" s="49">
        <v>11294</v>
      </c>
      <c r="K6" s="49">
        <v>1627</v>
      </c>
      <c r="L6" s="49">
        <v>5258</v>
      </c>
      <c r="M6" s="49">
        <v>3329</v>
      </c>
      <c r="N6" s="49">
        <v>6769</v>
      </c>
      <c r="O6" s="49">
        <v>5932</v>
      </c>
      <c r="P6" s="49">
        <v>4144</v>
      </c>
      <c r="Q6" s="49">
        <v>3085</v>
      </c>
      <c r="R6" s="49">
        <v>4267</v>
      </c>
      <c r="S6" s="49">
        <v>1403</v>
      </c>
      <c r="T6" s="49">
        <v>3348</v>
      </c>
      <c r="U6" s="49">
        <v>918</v>
      </c>
      <c r="V6" s="49">
        <v>4740</v>
      </c>
      <c r="W6" s="49">
        <v>909</v>
      </c>
      <c r="X6" s="49">
        <v>1522</v>
      </c>
      <c r="Y6" s="49">
        <v>5025</v>
      </c>
      <c r="Z6" s="49">
        <v>5077</v>
      </c>
      <c r="AA6" s="49">
        <v>1513</v>
      </c>
      <c r="AB6" s="49">
        <v>5943</v>
      </c>
      <c r="AC6" s="49">
        <v>539</v>
      </c>
      <c r="AD6" s="49">
        <v>1292</v>
      </c>
      <c r="AE6" s="49">
        <f>SUM(C6,E6,G6,I6,K6,M6,O6,Q6,S6,U6,W6,Y6,AA6,AC6)</f>
        <v>37943</v>
      </c>
      <c r="AF6" s="49">
        <f>SUM(D6,F6,H6,J6,L6,N6,P6,R6,T6,V6,X6,Z6,AB6,AD6)</f>
        <v>70222</v>
      </c>
      <c r="AG6" s="38"/>
      <c r="AH6" s="38"/>
      <c r="AI6" s="38"/>
      <c r="AJ6" s="38"/>
    </row>
  </sheetData>
  <mergeCells count="21">
    <mergeCell ref="A4:A5"/>
    <mergeCell ref="B4:B5"/>
    <mergeCell ref="C4:D4"/>
    <mergeCell ref="E4:F4"/>
    <mergeCell ref="J1:N1"/>
    <mergeCell ref="J2:M2"/>
    <mergeCell ref="K4:L4"/>
    <mergeCell ref="M4:N4"/>
    <mergeCell ref="C1:H1"/>
    <mergeCell ref="C2:H2"/>
    <mergeCell ref="G4:H4"/>
    <mergeCell ref="I4:J4"/>
    <mergeCell ref="O4:P4"/>
    <mergeCell ref="Q4:R4"/>
    <mergeCell ref="S4:T4"/>
    <mergeCell ref="AE4:AF4"/>
    <mergeCell ref="U4:V4"/>
    <mergeCell ref="W4:X4"/>
    <mergeCell ref="Y4:Z4"/>
    <mergeCell ref="AA4:AB4"/>
    <mergeCell ref="AC4:AD4"/>
  </mergeCells>
  <pageMargins left="0.39370078740157483" right="0.39370078740157483" top="0.74803149606299213" bottom="0.74803149606299213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"/>
  <sheetViews>
    <sheetView zoomScale="70" zoomScaleNormal="7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B1" sqref="B1"/>
    </sheetView>
  </sheetViews>
  <sheetFormatPr defaultRowHeight="15.75" x14ac:dyDescent="0.25"/>
  <cols>
    <col min="1" max="1" width="4.42578125" style="1" customWidth="1"/>
    <col min="2" max="2" width="26.5703125" style="1" customWidth="1"/>
    <col min="3" max="32" width="14.140625" style="1" customWidth="1"/>
    <col min="33" max="33" width="16.85546875" style="1" customWidth="1"/>
    <col min="34" max="34" width="14" style="1" customWidth="1"/>
    <col min="35" max="16384" width="9.140625" style="1"/>
  </cols>
  <sheetData>
    <row r="1" spans="1:34" ht="49.5" customHeight="1" x14ac:dyDescent="0.25">
      <c r="B1" s="6"/>
      <c r="C1" s="93" t="s">
        <v>56</v>
      </c>
      <c r="D1" s="93"/>
      <c r="E1" s="93"/>
      <c r="F1" s="93"/>
      <c r="G1" s="93"/>
      <c r="H1" s="93"/>
    </row>
    <row r="2" spans="1:34" ht="18" customHeight="1" x14ac:dyDescent="0.25">
      <c r="B2" s="27"/>
      <c r="C2" s="94" t="s">
        <v>86</v>
      </c>
      <c r="D2" s="94"/>
      <c r="E2" s="94"/>
      <c r="F2" s="94"/>
      <c r="G2" s="94"/>
      <c r="H2" s="94"/>
    </row>
    <row r="3" spans="1:34" ht="15.75" customHeight="1" x14ac:dyDescent="0.25">
      <c r="A3" s="11"/>
      <c r="B3" s="11"/>
      <c r="C3" s="17"/>
      <c r="D3" s="17"/>
      <c r="J3" s="7" t="s">
        <v>24</v>
      </c>
    </row>
    <row r="4" spans="1:34" ht="27.75" customHeight="1" x14ac:dyDescent="0.25">
      <c r="A4" s="106" t="s">
        <v>0</v>
      </c>
      <c r="B4" s="108" t="s">
        <v>1</v>
      </c>
      <c r="C4" s="96" t="s">
        <v>58</v>
      </c>
      <c r="D4" s="96"/>
      <c r="E4" s="96" t="s">
        <v>59</v>
      </c>
      <c r="F4" s="96"/>
      <c r="G4" s="96" t="s">
        <v>60</v>
      </c>
      <c r="H4" s="96"/>
      <c r="I4" s="96" t="s">
        <v>61</v>
      </c>
      <c r="J4" s="96"/>
      <c r="K4" s="96" t="s">
        <v>62</v>
      </c>
      <c r="L4" s="96"/>
      <c r="M4" s="96" t="s">
        <v>63</v>
      </c>
      <c r="N4" s="96"/>
      <c r="O4" s="96" t="s">
        <v>64</v>
      </c>
      <c r="P4" s="96"/>
      <c r="Q4" s="96" t="s">
        <v>65</v>
      </c>
      <c r="R4" s="96"/>
      <c r="S4" s="104" t="s">
        <v>66</v>
      </c>
      <c r="T4" s="105"/>
      <c r="U4" s="96" t="s">
        <v>67</v>
      </c>
      <c r="V4" s="96"/>
      <c r="W4" s="96" t="s">
        <v>68</v>
      </c>
      <c r="X4" s="96"/>
      <c r="Y4" s="96" t="s">
        <v>69</v>
      </c>
      <c r="Z4" s="96"/>
      <c r="AA4" s="101" t="s">
        <v>70</v>
      </c>
      <c r="AB4" s="101"/>
      <c r="AC4" s="101" t="s">
        <v>71</v>
      </c>
      <c r="AD4" s="101"/>
      <c r="AE4" s="102" t="s">
        <v>72</v>
      </c>
      <c r="AF4" s="103"/>
    </row>
    <row r="5" spans="1:34" ht="51.95" customHeight="1" x14ac:dyDescent="0.25">
      <c r="A5" s="112"/>
      <c r="B5" s="109"/>
      <c r="C5" s="14" t="s">
        <v>73</v>
      </c>
      <c r="D5" s="14" t="s">
        <v>76</v>
      </c>
      <c r="E5" s="14" t="s">
        <v>73</v>
      </c>
      <c r="F5" s="14" t="s">
        <v>76</v>
      </c>
      <c r="G5" s="14" t="s">
        <v>73</v>
      </c>
      <c r="H5" s="14" t="s">
        <v>76</v>
      </c>
      <c r="I5" s="14" t="s">
        <v>73</v>
      </c>
      <c r="J5" s="14" t="s">
        <v>76</v>
      </c>
      <c r="K5" s="14" t="s">
        <v>73</v>
      </c>
      <c r="L5" s="14" t="s">
        <v>76</v>
      </c>
      <c r="M5" s="14" t="s">
        <v>73</v>
      </c>
      <c r="N5" s="14" t="s">
        <v>76</v>
      </c>
      <c r="O5" s="14" t="s">
        <v>73</v>
      </c>
      <c r="P5" s="14" t="s">
        <v>76</v>
      </c>
      <c r="Q5" s="14" t="s">
        <v>73</v>
      </c>
      <c r="R5" s="14" t="s">
        <v>76</v>
      </c>
      <c r="S5" s="14" t="s">
        <v>73</v>
      </c>
      <c r="T5" s="14" t="s">
        <v>76</v>
      </c>
      <c r="U5" s="14" t="s">
        <v>73</v>
      </c>
      <c r="V5" s="14" t="s">
        <v>76</v>
      </c>
      <c r="W5" s="14" t="s">
        <v>73</v>
      </c>
      <c r="X5" s="14" t="s">
        <v>76</v>
      </c>
      <c r="Y5" s="14" t="s">
        <v>73</v>
      </c>
      <c r="Z5" s="14" t="s">
        <v>76</v>
      </c>
      <c r="AA5" s="14" t="s">
        <v>73</v>
      </c>
      <c r="AB5" s="14" t="s">
        <v>76</v>
      </c>
      <c r="AC5" s="14" t="s">
        <v>73</v>
      </c>
      <c r="AD5" s="14" t="s">
        <v>76</v>
      </c>
      <c r="AE5" s="14" t="s">
        <v>73</v>
      </c>
      <c r="AF5" s="14" t="s">
        <v>76</v>
      </c>
    </row>
    <row r="6" spans="1:34" ht="24.95" customHeight="1" x14ac:dyDescent="0.25">
      <c r="A6" s="13">
        <v>1</v>
      </c>
      <c r="B6" s="75" t="s">
        <v>47</v>
      </c>
      <c r="C6" s="59">
        <v>16303</v>
      </c>
      <c r="D6" s="59">
        <v>18610</v>
      </c>
      <c r="E6" s="49">
        <v>1598</v>
      </c>
      <c r="F6" s="49">
        <v>1622</v>
      </c>
      <c r="G6" s="59">
        <v>8586</v>
      </c>
      <c r="H6" s="59">
        <v>10935</v>
      </c>
      <c r="I6" s="34">
        <v>17709</v>
      </c>
      <c r="J6" s="34">
        <v>21171</v>
      </c>
      <c r="K6" s="49">
        <v>4119</v>
      </c>
      <c r="L6" s="49">
        <v>6918</v>
      </c>
      <c r="M6" s="49">
        <v>16468</v>
      </c>
      <c r="N6" s="49">
        <v>16799</v>
      </c>
      <c r="O6" s="49">
        <v>9343</v>
      </c>
      <c r="P6" s="49">
        <v>9131</v>
      </c>
      <c r="Q6" s="49">
        <v>2778</v>
      </c>
      <c r="R6" s="49">
        <v>9452</v>
      </c>
      <c r="S6" s="49">
        <v>10194</v>
      </c>
      <c r="T6" s="49">
        <v>13869</v>
      </c>
      <c r="U6" s="49">
        <v>3930</v>
      </c>
      <c r="V6" s="49">
        <v>7298</v>
      </c>
      <c r="W6" s="49">
        <v>4973</v>
      </c>
      <c r="X6" s="49">
        <v>5587</v>
      </c>
      <c r="Y6" s="49">
        <v>8469</v>
      </c>
      <c r="Z6" s="49">
        <v>8359</v>
      </c>
      <c r="AA6" s="59">
        <v>3363</v>
      </c>
      <c r="AB6" s="59">
        <v>8770</v>
      </c>
      <c r="AC6" s="49">
        <v>5037</v>
      </c>
      <c r="AD6" s="49">
        <v>5590</v>
      </c>
      <c r="AE6" s="49">
        <f>SUM(C6,E6,G6,I6,K6,M6,O6,Q6,S6,U6,W6,Y6,AA6,AC6)</f>
        <v>112870</v>
      </c>
      <c r="AF6" s="49">
        <f>SUM(D6,F6,H6,J6,L6,N6,P6,R6,T6,V6,X6,Z6,AB6,AD6)</f>
        <v>144111</v>
      </c>
      <c r="AG6" s="38"/>
      <c r="AH6" s="38"/>
    </row>
  </sheetData>
  <mergeCells count="19">
    <mergeCell ref="A4:A5"/>
    <mergeCell ref="B4:B5"/>
    <mergeCell ref="C4:D4"/>
    <mergeCell ref="E4:F4"/>
    <mergeCell ref="G4:H4"/>
    <mergeCell ref="C1:H1"/>
    <mergeCell ref="C2:H2"/>
    <mergeCell ref="I4:J4"/>
    <mergeCell ref="K4:L4"/>
    <mergeCell ref="M4:N4"/>
    <mergeCell ref="O4:P4"/>
    <mergeCell ref="Q4:R4"/>
    <mergeCell ref="S4:T4"/>
    <mergeCell ref="AE4:AF4"/>
    <mergeCell ref="U4:V4"/>
    <mergeCell ref="W4:X4"/>
    <mergeCell ref="Y4:Z4"/>
    <mergeCell ref="AA4:AB4"/>
    <mergeCell ref="AC4:AD4"/>
  </mergeCells>
  <pageMargins left="0.39370078740157483" right="0.39370078740157483" top="0.74803149606299213" bottom="0.74803149606299213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"/>
  <sheetViews>
    <sheetView zoomScale="70" zoomScaleNormal="7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B1" sqref="B1"/>
    </sheetView>
  </sheetViews>
  <sheetFormatPr defaultRowHeight="15.75" x14ac:dyDescent="0.25"/>
  <cols>
    <col min="1" max="1" width="4.42578125" style="1" customWidth="1"/>
    <col min="2" max="2" width="26.140625" style="1" customWidth="1"/>
    <col min="3" max="32" width="14.140625" style="1" customWidth="1"/>
    <col min="33" max="34" width="13.5703125" style="1" customWidth="1"/>
    <col min="35" max="16384" width="9.140625" style="1"/>
  </cols>
  <sheetData>
    <row r="1" spans="1:34" ht="44.25" customHeight="1" x14ac:dyDescent="0.25">
      <c r="B1" s="6"/>
      <c r="C1" s="93" t="s">
        <v>49</v>
      </c>
      <c r="D1" s="93"/>
      <c r="E1" s="93"/>
      <c r="F1" s="93"/>
      <c r="G1" s="93"/>
      <c r="H1" s="93"/>
    </row>
    <row r="2" spans="1:34" ht="17.25" customHeight="1" x14ac:dyDescent="0.25">
      <c r="B2" s="27"/>
      <c r="C2" s="94" t="s">
        <v>86</v>
      </c>
      <c r="D2" s="94"/>
      <c r="E2" s="94"/>
      <c r="F2" s="94"/>
      <c r="G2" s="94"/>
      <c r="H2" s="94"/>
    </row>
    <row r="3" spans="1:34" ht="15.75" customHeight="1" x14ac:dyDescent="0.25">
      <c r="A3" s="11"/>
      <c r="B3" s="11"/>
      <c r="C3" s="17"/>
      <c r="D3" s="17"/>
      <c r="J3" s="7" t="s">
        <v>24</v>
      </c>
    </row>
    <row r="4" spans="1:34" ht="27" customHeight="1" x14ac:dyDescent="0.25">
      <c r="A4" s="110" t="s">
        <v>0</v>
      </c>
      <c r="B4" s="111" t="s">
        <v>1</v>
      </c>
      <c r="C4" s="96" t="s">
        <v>58</v>
      </c>
      <c r="D4" s="96"/>
      <c r="E4" s="96" t="s">
        <v>59</v>
      </c>
      <c r="F4" s="96"/>
      <c r="G4" s="96" t="s">
        <v>60</v>
      </c>
      <c r="H4" s="96"/>
      <c r="I4" s="96" t="s">
        <v>61</v>
      </c>
      <c r="J4" s="96"/>
      <c r="K4" s="96" t="s">
        <v>62</v>
      </c>
      <c r="L4" s="96"/>
      <c r="M4" s="96" t="s">
        <v>63</v>
      </c>
      <c r="N4" s="96"/>
      <c r="O4" s="96" t="s">
        <v>64</v>
      </c>
      <c r="P4" s="96"/>
      <c r="Q4" s="96" t="s">
        <v>65</v>
      </c>
      <c r="R4" s="96"/>
      <c r="S4" s="96" t="s">
        <v>66</v>
      </c>
      <c r="T4" s="96"/>
      <c r="U4" s="96" t="s">
        <v>67</v>
      </c>
      <c r="V4" s="96"/>
      <c r="W4" s="96" t="s">
        <v>68</v>
      </c>
      <c r="X4" s="96"/>
      <c r="Y4" s="96" t="s">
        <v>69</v>
      </c>
      <c r="Z4" s="96"/>
      <c r="AA4" s="101" t="s">
        <v>70</v>
      </c>
      <c r="AB4" s="101"/>
      <c r="AC4" s="101" t="s">
        <v>71</v>
      </c>
      <c r="AD4" s="101"/>
      <c r="AE4" s="101" t="s">
        <v>72</v>
      </c>
      <c r="AF4" s="101"/>
    </row>
    <row r="5" spans="1:34" ht="52.5" customHeight="1" x14ac:dyDescent="0.25">
      <c r="A5" s="110"/>
      <c r="B5" s="111"/>
      <c r="C5" s="14" t="s">
        <v>77</v>
      </c>
      <c r="D5" s="14" t="s">
        <v>76</v>
      </c>
      <c r="E5" s="14" t="s">
        <v>77</v>
      </c>
      <c r="F5" s="14" t="s">
        <v>76</v>
      </c>
      <c r="G5" s="14" t="s">
        <v>77</v>
      </c>
      <c r="H5" s="14" t="s">
        <v>76</v>
      </c>
      <c r="I5" s="14" t="s">
        <v>77</v>
      </c>
      <c r="J5" s="14" t="s">
        <v>76</v>
      </c>
      <c r="K5" s="14" t="s">
        <v>77</v>
      </c>
      <c r="L5" s="14" t="s">
        <v>76</v>
      </c>
      <c r="M5" s="14" t="s">
        <v>77</v>
      </c>
      <c r="N5" s="14" t="s">
        <v>76</v>
      </c>
      <c r="O5" s="14" t="s">
        <v>77</v>
      </c>
      <c r="P5" s="14" t="s">
        <v>76</v>
      </c>
      <c r="Q5" s="14" t="s">
        <v>77</v>
      </c>
      <c r="R5" s="14" t="s">
        <v>76</v>
      </c>
      <c r="S5" s="14" t="s">
        <v>77</v>
      </c>
      <c r="T5" s="14" t="s">
        <v>76</v>
      </c>
      <c r="U5" s="14" t="s">
        <v>77</v>
      </c>
      <c r="V5" s="14" t="s">
        <v>76</v>
      </c>
      <c r="W5" s="14" t="s">
        <v>77</v>
      </c>
      <c r="X5" s="14" t="s">
        <v>76</v>
      </c>
      <c r="Y5" s="14" t="s">
        <v>77</v>
      </c>
      <c r="Z5" s="14" t="s">
        <v>76</v>
      </c>
      <c r="AA5" s="14" t="s">
        <v>77</v>
      </c>
      <c r="AB5" s="14" t="s">
        <v>76</v>
      </c>
      <c r="AC5" s="14" t="s">
        <v>77</v>
      </c>
      <c r="AD5" s="14" t="s">
        <v>76</v>
      </c>
      <c r="AE5" s="14" t="s">
        <v>77</v>
      </c>
      <c r="AF5" s="14" t="s">
        <v>76</v>
      </c>
    </row>
    <row r="6" spans="1:34" s="91" customFormat="1" ht="24.95" customHeight="1" x14ac:dyDescent="0.25">
      <c r="A6" s="85">
        <v>1</v>
      </c>
      <c r="B6" s="86" t="s">
        <v>47</v>
      </c>
      <c r="C6" s="87">
        <v>405</v>
      </c>
      <c r="D6" s="87">
        <v>937</v>
      </c>
      <c r="E6" s="88">
        <v>117</v>
      </c>
      <c r="F6" s="88">
        <v>125</v>
      </c>
      <c r="G6" s="87">
        <v>236</v>
      </c>
      <c r="H6" s="87">
        <v>353</v>
      </c>
      <c r="I6" s="88">
        <v>365</v>
      </c>
      <c r="J6" s="88">
        <v>719</v>
      </c>
      <c r="K6" s="88">
        <v>587</v>
      </c>
      <c r="L6" s="88">
        <v>793</v>
      </c>
      <c r="M6" s="88">
        <v>737</v>
      </c>
      <c r="N6" s="88">
        <v>707</v>
      </c>
      <c r="O6" s="88">
        <v>1387</v>
      </c>
      <c r="P6" s="88">
        <v>1263</v>
      </c>
      <c r="Q6" s="89">
        <v>334</v>
      </c>
      <c r="R6" s="89">
        <v>553</v>
      </c>
      <c r="S6" s="88">
        <v>73</v>
      </c>
      <c r="T6" s="88">
        <v>379</v>
      </c>
      <c r="U6" s="88">
        <v>202</v>
      </c>
      <c r="V6" s="88">
        <v>795</v>
      </c>
      <c r="W6" s="88">
        <v>165</v>
      </c>
      <c r="X6" s="88">
        <v>238</v>
      </c>
      <c r="Y6" s="88">
        <v>755</v>
      </c>
      <c r="Z6" s="88">
        <v>1153</v>
      </c>
      <c r="AA6" s="87">
        <v>31</v>
      </c>
      <c r="AB6" s="87">
        <v>459</v>
      </c>
      <c r="AC6" s="88">
        <v>15</v>
      </c>
      <c r="AD6" s="88">
        <v>141</v>
      </c>
      <c r="AE6" s="88">
        <f>SUM(C6,E6,G6,I6,K6,M6,O6,Q6,S6,U6,W6,Y6,AA6,AC6)</f>
        <v>5409</v>
      </c>
      <c r="AF6" s="88">
        <f>SUM(D6,F6,H6,J6,L6,N6,P6,R6,T6,V6,X6,Z6,AB6,AD6)</f>
        <v>8615</v>
      </c>
      <c r="AG6" s="90"/>
      <c r="AH6" s="90"/>
    </row>
  </sheetData>
  <mergeCells count="19">
    <mergeCell ref="I4:J4"/>
    <mergeCell ref="C1:H1"/>
    <mergeCell ref="C2:H2"/>
    <mergeCell ref="A4:A5"/>
    <mergeCell ref="AE4:AF4"/>
    <mergeCell ref="AA4:AB4"/>
    <mergeCell ref="AC4:AD4"/>
    <mergeCell ref="B4:B5"/>
    <mergeCell ref="Y4:Z4"/>
    <mergeCell ref="K4:L4"/>
    <mergeCell ref="M4:N4"/>
    <mergeCell ref="O4:P4"/>
    <mergeCell ref="Q4:R4"/>
    <mergeCell ref="S4:T4"/>
    <mergeCell ref="U4:V4"/>
    <mergeCell ref="W4:X4"/>
    <mergeCell ref="C4:D4"/>
    <mergeCell ref="E4:F4"/>
    <mergeCell ref="G4:H4"/>
  </mergeCells>
  <pageMargins left="0.39370078740157483" right="0.39370078740157483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15</vt:i4>
      </vt:variant>
    </vt:vector>
  </HeadingPairs>
  <TitlesOfParts>
    <vt:vector size="30" baseType="lpstr"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'3'!Заголовки_для_печати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haldina</dc:creator>
  <cp:lastModifiedBy>User</cp:lastModifiedBy>
  <cp:lastPrinted>2016-02-04T05:43:29Z</cp:lastPrinted>
  <dcterms:created xsi:type="dcterms:W3CDTF">2012-07-05T04:26:50Z</dcterms:created>
  <dcterms:modified xsi:type="dcterms:W3CDTF">2016-02-04T08:20:16Z</dcterms:modified>
</cp:coreProperties>
</file>