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реестр ПЦ" sheetId="1" r:id="rId1"/>
    <sheet name="Лист1" sheetId="2" r:id="rId2"/>
  </sheets>
  <definedNames>
    <definedName name="_xlnm.Print_Area" localSheetId="0">'реестр ПЦ'!$A$1:$K$19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C10" authorId="0">
      <text>
        <r>
          <rPr>
            <b/>
            <sz val="8"/>
            <rFont val="Tahoma"/>
            <family val="0"/>
          </rPr>
          <t>Автор:</t>
        </r>
        <r>
          <rPr>
            <sz val="8"/>
            <rFont val="Tahoma"/>
            <family val="0"/>
          </rPr>
          <t xml:space="preserve">
пристройка</t>
        </r>
      </text>
    </comment>
    <comment ref="D11" authorId="0">
      <text>
        <r>
          <rPr>
            <b/>
            <sz val="8"/>
            <rFont val="Tahoma"/>
            <family val="0"/>
          </rPr>
          <t>Автор:</t>
        </r>
        <r>
          <rPr>
            <sz val="8"/>
            <rFont val="Tahoma"/>
            <family val="0"/>
          </rPr>
          <t xml:space="preserve">
в первом соглашении от 07.02.2014 до 01.04.2015 , в соглашении от 03.03.15 срок 01.07.2015</t>
        </r>
      </text>
    </comment>
    <comment ref="C14" authorId="0">
      <text>
        <r>
          <rPr>
            <b/>
            <sz val="8"/>
            <rFont val="Tahoma"/>
            <family val="0"/>
          </rPr>
          <t>Автор:</t>
        </r>
        <r>
          <rPr>
            <sz val="8"/>
            <rFont val="Tahoma"/>
            <family val="0"/>
          </rPr>
          <t xml:space="preserve">
09.09.2014 доп. соглашением уменьшена со 160 до 130 коечность ПЦ, 
160 коек в соглашении от 20.02.2014</t>
        </r>
      </text>
    </comment>
  </commentList>
</comments>
</file>

<file path=xl/sharedStrings.xml><?xml version="1.0" encoding="utf-8"?>
<sst xmlns="http://schemas.openxmlformats.org/spreadsheetml/2006/main" count="45" uniqueCount="41">
  <si>
    <t>№ п/п</t>
  </si>
  <si>
    <t>Нижегородская область</t>
  </si>
  <si>
    <t>Самарская область</t>
  </si>
  <si>
    <t>Республика Татарстан</t>
  </si>
  <si>
    <t>Приволжский федеральный округ</t>
  </si>
  <si>
    <t>Наименование региона</t>
  </si>
  <si>
    <t>Коечность
перинатального центра</t>
  </si>
  <si>
    <t>Всего</t>
  </si>
  <si>
    <t xml:space="preserve">в том числе </t>
  </si>
  <si>
    <t>предусмотренные Соглашениями субсидии из бюджета ФФОМС</t>
  </si>
  <si>
    <t xml:space="preserve">предусмотренные Соглашениями средства бюджетов субъектов Российской Федерации  </t>
  </si>
  <si>
    <t>июнь 2016</t>
  </si>
  <si>
    <t>декабрь 2014</t>
  </si>
  <si>
    <t>май 2016</t>
  </si>
  <si>
    <t>ноябрь 2016</t>
  </si>
  <si>
    <t>январь-февраль 2016</t>
  </si>
  <si>
    <t>Планируемые объемы финансирования мероприятий по проектированию, строительству и вводу в эксплуатацию перинатальных центров  на период 2013-2016 гг., тыс. рублей</t>
  </si>
  <si>
    <t>Республика Башкортостан*</t>
  </si>
  <si>
    <t>Оренбургская область*</t>
  </si>
  <si>
    <t>Пензенская область*</t>
  </si>
  <si>
    <t>Ульяновская область*</t>
  </si>
  <si>
    <t xml:space="preserve">Установленные Сетевым графиком** сроки  завершения мероприятий по вводу в эксплуатацию перинатальных центров  </t>
  </si>
  <si>
    <t>* субъекты Российской Федерации, работающие с Государственной корпорацией "Ростехнологии" в соответствии с распоряжением Президента Российской Федерации от 04.03.2014 №46-рп</t>
  </si>
  <si>
    <t>** сетевые графики выполнения работ по проектированию, строительству и вводу в эксплуатацию перинатального центра утверждены региональными программами "Модернизация здравоохранения"</t>
  </si>
  <si>
    <r>
      <t xml:space="preserve">Реестр </t>
    </r>
    <r>
      <rPr>
        <b/>
        <sz val="14"/>
        <rFont val="Times New Roman"/>
        <family val="1"/>
      </rPr>
      <t xml:space="preserve">перинатальных центров, строящихся  на территории Приволжского федерального округа, 
в рамках Программы развития перинатальных центров в Российской Федерации </t>
    </r>
  </si>
  <si>
    <t xml:space="preserve"> субсидии из бюджета ФФОМС</t>
  </si>
  <si>
    <t xml:space="preserve"> средства бюджетов субъектов Российской Федерации  </t>
  </si>
  <si>
    <t>14 сентября 2016 года</t>
  </si>
  <si>
    <t>5 июня 2015 года</t>
  </si>
  <si>
    <t>9 сентября 2016 года</t>
  </si>
  <si>
    <t>Фактические объемы финансирования мероприятий по проектированию, строительству и вводу в эксплуатацию перинатальных центров  на период 2013-2016 гг., млн. рублей</t>
  </si>
  <si>
    <t>Фактические сроки ввода в эксплуатацию  (дата торжественного открытия)</t>
  </si>
  <si>
    <t>5 марта 2018 года</t>
  </si>
  <si>
    <t xml:space="preserve"> 23 ноября 2017 года</t>
  </si>
  <si>
    <t>28 октября 2016 года</t>
  </si>
  <si>
    <t xml:space="preserve">25 ноября 2016 года </t>
  </si>
  <si>
    <t>- в Нижегородской области (мощностью 150 коек) - 5 июня 2015 года (без отклонения от планового срока);</t>
  </si>
  <si>
    <r>
      <t xml:space="preserve">- в Самарской области (130 коек) </t>
    </r>
    <r>
      <rPr>
        <sz val="10"/>
        <color indexed="8"/>
        <rFont val="Times New Roman"/>
        <family val="1"/>
      </rPr>
      <t xml:space="preserve">- 9 сентября 2016 года (с отклонением от планового срока </t>
    </r>
    <r>
      <rPr>
        <sz val="10"/>
        <color indexed="8"/>
        <rFont val="Times New Roman"/>
        <family val="1"/>
      </rPr>
      <t>на 1 месяц);</t>
    </r>
  </si>
  <si>
    <r>
      <t xml:space="preserve">- в Республике Татарстан </t>
    </r>
    <r>
      <rPr>
        <sz val="10"/>
        <color indexed="8"/>
        <rFont val="Times New Roman"/>
        <family val="1"/>
      </rPr>
      <t xml:space="preserve">(100 коек) - 14 сентября 2016 года </t>
    </r>
    <r>
      <rPr>
        <sz val="10"/>
        <color indexed="8"/>
        <rFont val="Times New Roman"/>
        <family val="1"/>
      </rPr>
      <t>(без отклонения от планового срока);</t>
    </r>
  </si>
  <si>
    <r>
      <t>- в Оренбургской области (</t>
    </r>
    <r>
      <rPr>
        <sz val="10"/>
        <color indexed="8"/>
        <rFont val="Times New Roman"/>
        <family val="1"/>
      </rPr>
      <t>170 коек) - 28 октября 2016 года (с отклонением от планового срока на 4 месяца);</t>
    </r>
  </si>
  <si>
    <r>
      <t>- в Республике Башкортостан (1</t>
    </r>
    <r>
      <rPr>
        <sz val="10"/>
        <color indexed="8"/>
        <rFont val="Times New Roman"/>
        <family val="1"/>
      </rPr>
      <t>30 коек) - 25 ноября 2016 года (с отклонением от планового срока на 5 месяцев).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</si>
</sst>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_-* #,##0.0_р_._-;\-* #,##0.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00"/>
    <numFmt numFmtId="172" formatCode="0.0000"/>
    <numFmt numFmtId="173" formatCode="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b/>
      <sz val="8"/>
      <name val="Tahoma"/>
      <family val="0"/>
    </font>
    <font>
      <sz val="8"/>
      <name val="Tahoma"/>
      <family val="0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0"/>
      <color rgb="FF00000A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0" fontId="1" fillId="30" borderId="8" applyNumberFormat="0" applyFont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32" borderId="0" xfId="0" applyFill="1" applyAlignment="1">
      <alignment vertical="center"/>
    </xf>
    <xf numFmtId="3" fontId="5" fillId="0" borderId="0" xfId="0" applyNumberFormat="1" applyFont="1" applyFill="1" applyBorder="1" applyAlignment="1">
      <alignment horizontal="center" vertical="center"/>
    </xf>
    <xf numFmtId="164" fontId="5" fillId="0" borderId="0" xfId="64" applyNumberFormat="1" applyFont="1" applyFill="1" applyBorder="1" applyAlignment="1" applyProtection="1">
      <alignment horizontal="left" vertical="center" wrapText="1"/>
      <protection/>
    </xf>
    <xf numFmtId="165" fontId="2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166" fontId="11" fillId="0" borderId="0" xfId="75" applyNumberFormat="1" applyFont="1" applyFill="1" applyAlignment="1">
      <alignment/>
    </xf>
    <xf numFmtId="165" fontId="11" fillId="0" borderId="0" xfId="0" applyNumberFormat="1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12" fillId="0" borderId="0" xfId="75" applyNumberFormat="1" applyFon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vertical="center"/>
    </xf>
    <xf numFmtId="0" fontId="3" fillId="0" borderId="10" xfId="64" applyFont="1" applyFill="1" applyBorder="1" applyAlignment="1" applyProtection="1">
      <alignment horizontal="left" vertical="center" wrapText="1"/>
      <protection/>
    </xf>
    <xf numFmtId="3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0" xfId="64" applyFont="1" applyFill="1" applyBorder="1" applyAlignment="1" applyProtection="1">
      <alignment horizontal="left" vertical="center" wrapText="1"/>
      <protection/>
    </xf>
    <xf numFmtId="0" fontId="14" fillId="0" borderId="10" xfId="0" applyFont="1" applyFill="1" applyBorder="1" applyAlignment="1">
      <alignment horizontal="center" vertical="center" wrapText="1"/>
    </xf>
    <xf numFmtId="165" fontId="13" fillId="0" borderId="10" xfId="0" applyNumberFormat="1" applyFont="1" applyFill="1" applyBorder="1" applyAlignment="1">
      <alignment horizontal="center" vertical="center"/>
    </xf>
    <xf numFmtId="165" fontId="0" fillId="0" borderId="0" xfId="0" applyNumberForma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right" vertical="center"/>
    </xf>
    <xf numFmtId="0" fontId="1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0" fillId="0" borderId="0" xfId="0" applyFill="1" applyAlignment="1">
      <alignment vertical="center"/>
    </xf>
    <xf numFmtId="164" fontId="0" fillId="0" borderId="0" xfId="0" applyNumberFormat="1" applyFill="1" applyAlignment="1">
      <alignment/>
    </xf>
    <xf numFmtId="165" fontId="48" fillId="0" borderId="10" xfId="0" applyNumberFormat="1" applyFont="1" applyBorder="1" applyAlignment="1">
      <alignment horizontal="center" vertical="center"/>
    </xf>
    <xf numFmtId="165" fontId="49" fillId="0" borderId="10" xfId="0" applyNumberFormat="1" applyFont="1" applyFill="1" applyBorder="1" applyAlignment="1">
      <alignment horizontal="center" vertical="center"/>
    </xf>
    <xf numFmtId="165" fontId="50" fillId="0" borderId="10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 horizontal="justify" vertical="center"/>
    </xf>
  </cellXfs>
  <cellStyles count="64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 2" xfId="64"/>
    <cellStyle name="Обычный 3" xfId="65"/>
    <cellStyle name="Обычный 4" xfId="66"/>
    <cellStyle name="Плохой" xfId="67"/>
    <cellStyle name="Пояснение" xfId="68"/>
    <cellStyle name="Примечание" xfId="69"/>
    <cellStyle name="Примечание 2" xfId="70"/>
    <cellStyle name="Примечание 3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tabSelected="1" view="pageBreakPreview" zoomScale="90" zoomScaleNormal="70" zoomScaleSheetLayoutView="90" zoomScalePageLayoutView="0" workbookViewId="0" topLeftCell="C4">
      <selection activeCell="J19" sqref="J19"/>
    </sheetView>
  </sheetViews>
  <sheetFormatPr defaultColWidth="9.140625" defaultRowHeight="15"/>
  <cols>
    <col min="1" max="1" width="6.00390625" style="1" customWidth="1"/>
    <col min="2" max="2" width="44.8515625" style="3" customWidth="1"/>
    <col min="3" max="4" width="23.140625" style="3" customWidth="1"/>
    <col min="5" max="5" width="28.28125" style="3" customWidth="1"/>
    <col min="6" max="6" width="20.00390625" style="3" customWidth="1"/>
    <col min="7" max="7" width="22.7109375" style="3" customWidth="1"/>
    <col min="8" max="8" width="26.28125" style="3" customWidth="1"/>
    <col min="9" max="9" width="19.00390625" style="1" customWidth="1"/>
    <col min="10" max="10" width="18.00390625" style="1" customWidth="1"/>
    <col min="11" max="11" width="19.421875" style="1" customWidth="1"/>
    <col min="12" max="12" width="13.421875" style="1" bestFit="1" customWidth="1"/>
    <col min="13" max="13" width="12.57421875" style="1" customWidth="1"/>
    <col min="14" max="16384" width="9.140625" style="1" customWidth="1"/>
  </cols>
  <sheetData>
    <row r="1" spans="7:8" ht="38.25" customHeight="1">
      <c r="G1" s="27"/>
      <c r="H1" s="27"/>
    </row>
    <row r="2" spans="1:8" ht="75" customHeight="1">
      <c r="A2" s="28" t="s">
        <v>24</v>
      </c>
      <c r="B2" s="28"/>
      <c r="C2" s="28"/>
      <c r="D2" s="28"/>
      <c r="E2" s="28"/>
      <c r="F2" s="28"/>
      <c r="G2" s="28"/>
      <c r="H2" s="28"/>
    </row>
    <row r="3" spans="1:8" ht="17.25" customHeight="1">
      <c r="A3" s="2"/>
      <c r="B3" s="2"/>
      <c r="C3" s="2"/>
      <c r="D3" s="2"/>
      <c r="E3" s="2"/>
      <c r="F3" s="2"/>
      <c r="G3" s="2"/>
      <c r="H3" s="2"/>
    </row>
    <row r="4" spans="1:11" ht="19.5" customHeight="1">
      <c r="A4" s="25" t="s">
        <v>0</v>
      </c>
      <c r="B4" s="25" t="s">
        <v>5</v>
      </c>
      <c r="C4" s="25" t="s">
        <v>6</v>
      </c>
      <c r="D4" s="25" t="s">
        <v>21</v>
      </c>
      <c r="E4" s="29" t="s">
        <v>31</v>
      </c>
      <c r="F4" s="25" t="s">
        <v>16</v>
      </c>
      <c r="G4" s="25"/>
      <c r="H4" s="25"/>
      <c r="I4" s="25" t="s">
        <v>30</v>
      </c>
      <c r="J4" s="25"/>
      <c r="K4" s="25"/>
    </row>
    <row r="5" spans="1:11" ht="51.75" customHeight="1">
      <c r="A5" s="25"/>
      <c r="B5" s="25"/>
      <c r="C5" s="25"/>
      <c r="D5" s="25"/>
      <c r="E5" s="30"/>
      <c r="F5" s="25"/>
      <c r="G5" s="25"/>
      <c r="H5" s="25"/>
      <c r="I5" s="25"/>
      <c r="J5" s="25"/>
      <c r="K5" s="25"/>
    </row>
    <row r="6" spans="1:11" ht="26.25" customHeight="1">
      <c r="A6" s="25"/>
      <c r="B6" s="25"/>
      <c r="C6" s="25"/>
      <c r="D6" s="25"/>
      <c r="E6" s="30"/>
      <c r="F6" s="25" t="s">
        <v>7</v>
      </c>
      <c r="G6" s="25" t="s">
        <v>8</v>
      </c>
      <c r="H6" s="25"/>
      <c r="I6" s="25" t="s">
        <v>7</v>
      </c>
      <c r="J6" s="25" t="s">
        <v>8</v>
      </c>
      <c r="K6" s="25"/>
    </row>
    <row r="7" spans="1:11" ht="123.75" customHeight="1">
      <c r="A7" s="25"/>
      <c r="B7" s="25"/>
      <c r="C7" s="25"/>
      <c r="D7" s="25"/>
      <c r="E7" s="31"/>
      <c r="F7" s="25"/>
      <c r="G7" s="14" t="s">
        <v>9</v>
      </c>
      <c r="H7" s="14" t="s">
        <v>10</v>
      </c>
      <c r="I7" s="25"/>
      <c r="J7" s="14" t="s">
        <v>25</v>
      </c>
      <c r="K7" s="14" t="s">
        <v>26</v>
      </c>
    </row>
    <row r="8" spans="1:11" ht="17.25" customHeight="1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</row>
    <row r="9" spans="1:13" s="8" customFormat="1" ht="37.5">
      <c r="A9" s="15">
        <v>1</v>
      </c>
      <c r="B9" s="16" t="s">
        <v>17</v>
      </c>
      <c r="C9" s="17">
        <v>130</v>
      </c>
      <c r="D9" s="18" t="s">
        <v>13</v>
      </c>
      <c r="E9" s="18" t="s">
        <v>35</v>
      </c>
      <c r="F9" s="19">
        <v>1976.9112</v>
      </c>
      <c r="G9" s="19">
        <v>1476.9112</v>
      </c>
      <c r="H9" s="19">
        <v>500</v>
      </c>
      <c r="I9" s="19">
        <f aca="true" t="shared" si="0" ref="I9:I14">SUM(J9:K9)</f>
        <v>1929.8310000000001</v>
      </c>
      <c r="J9" s="35">
        <v>1476.911</v>
      </c>
      <c r="K9" s="36">
        <v>452.92</v>
      </c>
      <c r="L9" s="9"/>
      <c r="M9" s="10"/>
    </row>
    <row r="10" spans="1:13" s="8" customFormat="1" ht="37.5">
      <c r="A10" s="15">
        <v>2</v>
      </c>
      <c r="B10" s="16" t="s">
        <v>3</v>
      </c>
      <c r="C10" s="17">
        <v>100</v>
      </c>
      <c r="D10" s="18" t="s">
        <v>14</v>
      </c>
      <c r="E10" s="18" t="s">
        <v>27</v>
      </c>
      <c r="F10" s="19">
        <v>1121.537</v>
      </c>
      <c r="G10" s="19">
        <v>615.3797</v>
      </c>
      <c r="H10" s="19">
        <v>506.15729999999996</v>
      </c>
      <c r="I10" s="19">
        <f t="shared" si="0"/>
        <v>1257.74</v>
      </c>
      <c r="J10" s="19">
        <v>615.36</v>
      </c>
      <c r="K10" s="19">
        <v>642.38</v>
      </c>
      <c r="L10" s="9"/>
      <c r="M10" s="10"/>
    </row>
    <row r="11" spans="1:13" s="8" customFormat="1" ht="18.75">
      <c r="A11" s="15">
        <v>3</v>
      </c>
      <c r="B11" s="16" t="s">
        <v>1</v>
      </c>
      <c r="C11" s="17">
        <v>150</v>
      </c>
      <c r="D11" s="18" t="s">
        <v>12</v>
      </c>
      <c r="E11" s="18" t="s">
        <v>28</v>
      </c>
      <c r="F11" s="19">
        <v>848.806</v>
      </c>
      <c r="G11" s="19">
        <v>582.608</v>
      </c>
      <c r="H11" s="19">
        <v>266.198</v>
      </c>
      <c r="I11" s="19">
        <f t="shared" si="0"/>
        <v>868.79</v>
      </c>
      <c r="J11" s="36">
        <v>582.61</v>
      </c>
      <c r="K11" s="36">
        <v>286.18</v>
      </c>
      <c r="L11" s="9"/>
      <c r="M11" s="10"/>
    </row>
    <row r="12" spans="1:13" s="8" customFormat="1" ht="37.5">
      <c r="A12" s="15">
        <v>4</v>
      </c>
      <c r="B12" s="16" t="s">
        <v>18</v>
      </c>
      <c r="C12" s="17">
        <v>170</v>
      </c>
      <c r="D12" s="18" t="s">
        <v>13</v>
      </c>
      <c r="E12" s="18" t="s">
        <v>34</v>
      </c>
      <c r="F12" s="19">
        <v>2553.1532</v>
      </c>
      <c r="G12" s="19">
        <v>1406.2135</v>
      </c>
      <c r="H12" s="19">
        <v>1146.9397</v>
      </c>
      <c r="I12" s="19">
        <f t="shared" si="0"/>
        <v>2163.9700000000003</v>
      </c>
      <c r="J12" s="36">
        <v>1245.74</v>
      </c>
      <c r="K12" s="35">
        <v>918.23</v>
      </c>
      <c r="L12" s="9"/>
      <c r="M12" s="10"/>
    </row>
    <row r="13" spans="1:13" s="8" customFormat="1" ht="33" customHeight="1">
      <c r="A13" s="15">
        <v>5</v>
      </c>
      <c r="B13" s="16" t="s">
        <v>19</v>
      </c>
      <c r="C13" s="17">
        <v>130</v>
      </c>
      <c r="D13" s="18" t="s">
        <v>15</v>
      </c>
      <c r="E13" s="18" t="s">
        <v>33</v>
      </c>
      <c r="F13" s="19">
        <v>2576.9669</v>
      </c>
      <c r="G13" s="19">
        <v>2061.5735</v>
      </c>
      <c r="H13" s="19">
        <v>515.3934</v>
      </c>
      <c r="I13" s="19">
        <f t="shared" si="0"/>
        <v>2489.91</v>
      </c>
      <c r="J13" s="34">
        <v>1991.93</v>
      </c>
      <c r="K13" s="34">
        <v>497.98</v>
      </c>
      <c r="L13" s="9"/>
      <c r="M13" s="10"/>
    </row>
    <row r="14" spans="1:13" s="8" customFormat="1" ht="37.5">
      <c r="A14" s="15">
        <v>6</v>
      </c>
      <c r="B14" s="16" t="s">
        <v>2</v>
      </c>
      <c r="C14" s="17">
        <v>130</v>
      </c>
      <c r="D14" s="18" t="s">
        <v>11</v>
      </c>
      <c r="E14" s="18" t="s">
        <v>29</v>
      </c>
      <c r="F14" s="19">
        <v>2697.6574</v>
      </c>
      <c r="G14" s="19">
        <v>1270.1335</v>
      </c>
      <c r="H14" s="19">
        <v>1427.5239</v>
      </c>
      <c r="I14" s="19">
        <f t="shared" si="0"/>
        <v>2784.6800000000003</v>
      </c>
      <c r="J14" s="34">
        <v>1270.13</v>
      </c>
      <c r="K14" s="34">
        <v>1514.55</v>
      </c>
      <c r="L14" s="9"/>
      <c r="M14" s="10"/>
    </row>
    <row r="15" spans="1:13" s="8" customFormat="1" ht="37.5">
      <c r="A15" s="15">
        <v>7</v>
      </c>
      <c r="B15" s="16" t="s">
        <v>20</v>
      </c>
      <c r="C15" s="17">
        <v>150</v>
      </c>
      <c r="D15" s="18" t="s">
        <v>11</v>
      </c>
      <c r="E15" s="18" t="s">
        <v>32</v>
      </c>
      <c r="F15" s="19">
        <v>2522.0479</v>
      </c>
      <c r="G15" s="19">
        <v>2017.6383</v>
      </c>
      <c r="H15" s="19">
        <v>504.40959999999995</v>
      </c>
      <c r="I15" s="19">
        <f>SUM(J15:K15)</f>
        <v>2522</v>
      </c>
      <c r="J15" s="34">
        <v>2017.6</v>
      </c>
      <c r="K15" s="34">
        <v>504.4</v>
      </c>
      <c r="L15" s="9"/>
      <c r="M15" s="10"/>
    </row>
    <row r="16" spans="1:12" s="12" customFormat="1" ht="22.5" customHeight="1">
      <c r="A16" s="20"/>
      <c r="B16" s="21" t="s">
        <v>4</v>
      </c>
      <c r="C16" s="22"/>
      <c r="D16" s="22"/>
      <c r="E16" s="22"/>
      <c r="F16" s="23">
        <v>14297.079600000001</v>
      </c>
      <c r="G16" s="23">
        <v>9430.4577</v>
      </c>
      <c r="H16" s="23">
        <v>4866.621899999999</v>
      </c>
      <c r="I16" s="23">
        <f>SUM(J16:K16)</f>
        <v>14016.921</v>
      </c>
      <c r="J16" s="23">
        <f>SUM(J9:J15)</f>
        <v>9200.281</v>
      </c>
      <c r="K16" s="23">
        <f>SUM(K9:K15)</f>
        <v>4816.639999999999</v>
      </c>
      <c r="L16" s="13"/>
    </row>
    <row r="17" spans="1:11" s="4" customFormat="1" ht="16.5">
      <c r="A17" s="5"/>
      <c r="B17" s="6"/>
      <c r="C17" s="6"/>
      <c r="D17" s="6"/>
      <c r="E17" s="6"/>
      <c r="F17" s="7"/>
      <c r="G17" s="7"/>
      <c r="H17" s="7"/>
      <c r="I17" s="32"/>
      <c r="J17" s="32"/>
      <c r="K17" s="32"/>
    </row>
    <row r="18" spans="1:8" ht="19.5" customHeight="1">
      <c r="A18" s="26" t="s">
        <v>22</v>
      </c>
      <c r="B18" s="26"/>
      <c r="C18" s="26"/>
      <c r="D18" s="26"/>
      <c r="E18" s="26"/>
      <c r="F18" s="26"/>
      <c r="G18" s="26"/>
      <c r="H18" s="26"/>
    </row>
    <row r="19" spans="1:8" ht="32.25" customHeight="1">
      <c r="A19" s="26" t="s">
        <v>23</v>
      </c>
      <c r="B19" s="26"/>
      <c r="C19" s="26"/>
      <c r="D19" s="26"/>
      <c r="E19" s="26"/>
      <c r="F19" s="26"/>
      <c r="G19" s="26"/>
      <c r="H19" s="26"/>
    </row>
    <row r="20" spans="2:8" ht="44.25" customHeight="1">
      <c r="B20" s="1"/>
      <c r="C20" s="1"/>
      <c r="D20" s="1"/>
      <c r="E20" s="1"/>
      <c r="F20" s="1"/>
      <c r="G20" s="1"/>
      <c r="H20" s="1"/>
    </row>
    <row r="21" spans="2:8" ht="52.5">
      <c r="B21" s="1"/>
      <c r="C21" s="1"/>
      <c r="D21" s="1"/>
      <c r="E21" s="37" t="s">
        <v>36</v>
      </c>
      <c r="F21" s="24"/>
      <c r="G21" s="33"/>
      <c r="H21" s="24"/>
    </row>
    <row r="22" spans="2:8" ht="52.5">
      <c r="B22" s="1"/>
      <c r="C22" s="1"/>
      <c r="D22" s="1"/>
      <c r="E22" s="37" t="s">
        <v>37</v>
      </c>
      <c r="F22" s="24"/>
      <c r="G22" s="33"/>
      <c r="H22" s="24"/>
    </row>
    <row r="23" spans="2:8" ht="52.5">
      <c r="B23" s="1"/>
      <c r="C23" s="1"/>
      <c r="D23" s="1"/>
      <c r="E23" s="37" t="s">
        <v>38</v>
      </c>
      <c r="F23" s="24"/>
      <c r="G23" s="33"/>
      <c r="H23" s="24"/>
    </row>
    <row r="24" spans="2:8" ht="52.5">
      <c r="B24" s="1"/>
      <c r="C24" s="1"/>
      <c r="D24" s="1"/>
      <c r="E24" s="37" t="s">
        <v>39</v>
      </c>
      <c r="F24" s="24"/>
      <c r="G24" s="33"/>
      <c r="H24" s="24"/>
    </row>
    <row r="25" spans="2:8" ht="52.5">
      <c r="B25" s="1"/>
      <c r="C25" s="1"/>
      <c r="D25" s="1"/>
      <c r="E25" s="37" t="s">
        <v>40</v>
      </c>
      <c r="F25" s="24"/>
      <c r="G25" s="33"/>
      <c r="H25" s="24"/>
    </row>
    <row r="26" spans="2:8" ht="14.25">
      <c r="B26" s="1"/>
      <c r="C26" s="1"/>
      <c r="D26" s="1"/>
      <c r="E26" s="1"/>
      <c r="F26" s="24"/>
      <c r="G26" s="33"/>
      <c r="H26" s="24"/>
    </row>
    <row r="27" spans="2:8" ht="14.25">
      <c r="B27" s="1"/>
      <c r="C27" s="1"/>
      <c r="D27" s="1"/>
      <c r="E27" s="1"/>
      <c r="F27" s="24"/>
      <c r="G27" s="33"/>
      <c r="H27" s="24"/>
    </row>
    <row r="28" spans="2:8" ht="14.25">
      <c r="B28" s="1"/>
      <c r="C28" s="1"/>
      <c r="D28" s="1"/>
      <c r="E28" s="1"/>
      <c r="F28" s="24"/>
      <c r="G28" s="33"/>
      <c r="H28" s="24"/>
    </row>
    <row r="29" spans="2:8" ht="14.25">
      <c r="B29" s="1"/>
      <c r="C29" s="1"/>
      <c r="D29" s="1"/>
      <c r="E29" s="1"/>
      <c r="F29" s="24"/>
      <c r="G29" s="1"/>
      <c r="H29" s="1"/>
    </row>
    <row r="30" spans="2:8" ht="14.25">
      <c r="B30" s="1"/>
      <c r="C30" s="1"/>
      <c r="D30" s="1"/>
      <c r="E30" s="1"/>
      <c r="F30" s="24"/>
      <c r="G30" s="1"/>
      <c r="H30" s="1"/>
    </row>
    <row r="31" spans="2:8" ht="14.25">
      <c r="B31" s="1"/>
      <c r="C31" s="1"/>
      <c r="D31" s="1"/>
      <c r="E31" s="1"/>
      <c r="F31" s="1"/>
      <c r="G31" s="1"/>
      <c r="H31" s="1"/>
    </row>
    <row r="32" spans="2:8" ht="14.25">
      <c r="B32" s="1"/>
      <c r="C32" s="1"/>
      <c r="D32" s="1"/>
      <c r="E32" s="1"/>
      <c r="F32" s="1"/>
      <c r="G32" s="1"/>
      <c r="H32" s="1"/>
    </row>
    <row r="33" spans="2:8" ht="14.25">
      <c r="B33" s="1"/>
      <c r="C33" s="1"/>
      <c r="D33" s="1"/>
      <c r="E33" s="1"/>
      <c r="F33" s="1"/>
      <c r="G33" s="1"/>
      <c r="H33" s="1"/>
    </row>
    <row r="34" spans="2:8" ht="14.25">
      <c r="B34" s="1"/>
      <c r="C34" s="1"/>
      <c r="D34" s="1"/>
      <c r="E34" s="1"/>
      <c r="F34" s="1"/>
      <c r="G34" s="1"/>
      <c r="H34" s="1"/>
    </row>
    <row r="35" spans="2:8" ht="14.25">
      <c r="B35" s="1"/>
      <c r="C35" s="1"/>
      <c r="D35" s="1"/>
      <c r="E35" s="1"/>
      <c r="F35" s="1"/>
      <c r="G35" s="1"/>
      <c r="H35" s="1"/>
    </row>
    <row r="36" spans="2:8" ht="14.25">
      <c r="B36" s="1"/>
      <c r="C36" s="1"/>
      <c r="D36" s="1"/>
      <c r="E36" s="1"/>
      <c r="F36" s="1"/>
      <c r="G36" s="1"/>
      <c r="H36" s="1"/>
    </row>
    <row r="37" spans="2:8" ht="14.25">
      <c r="B37" s="1"/>
      <c r="C37" s="1"/>
      <c r="D37" s="1"/>
      <c r="E37" s="1"/>
      <c r="F37" s="1"/>
      <c r="G37" s="1"/>
      <c r="H37" s="1"/>
    </row>
  </sheetData>
  <sheetProtection/>
  <mergeCells count="15">
    <mergeCell ref="C4:C7"/>
    <mergeCell ref="E4:E7"/>
    <mergeCell ref="I4:K5"/>
    <mergeCell ref="I6:I7"/>
    <mergeCell ref="J6:K6"/>
    <mergeCell ref="D4:D7"/>
    <mergeCell ref="G6:H6"/>
    <mergeCell ref="A18:H18"/>
    <mergeCell ref="G1:H1"/>
    <mergeCell ref="F4:H5"/>
    <mergeCell ref="A19:H19"/>
    <mergeCell ref="A2:H2"/>
    <mergeCell ref="F6:F7"/>
    <mergeCell ref="A4:A7"/>
    <mergeCell ref="B4:B7"/>
  </mergeCells>
  <printOptions horizontalCentered="1"/>
  <pageMargins left="0.11811023622047245" right="0.11811023622047245" top="0.83" bottom="0.15748031496062992" header="0.31496062992125984" footer="0.87"/>
  <pageSetup fitToHeight="1" fitToWidth="1" horizontalDpi="600" verticalDpi="600" orientation="landscape" paperSize="8" scale="83" r:id="rId3"/>
  <ignoredErrors>
    <ignoredError sqref="J16:K16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2015-03-30T13:37:56Z</cp:lastPrinted>
  <dcterms:created xsi:type="dcterms:W3CDTF">2006-09-16T00:00:00Z</dcterms:created>
  <dcterms:modified xsi:type="dcterms:W3CDTF">2018-04-27T14:46:01Z</dcterms:modified>
  <cp:category/>
  <cp:version/>
  <cp:contentType/>
  <cp:contentStatus/>
</cp:coreProperties>
</file>